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4.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6.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7.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8.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66925"/>
  <mc:AlternateContent xmlns:mc="http://schemas.openxmlformats.org/markup-compatibility/2006">
    <mc:Choice Requires="x15">
      <x15ac:absPath xmlns:x15ac="http://schemas.microsoft.com/office/spreadsheetml/2010/11/ac" url="C:\Users\Yensor\Desktop\Bashsa\"/>
    </mc:Choice>
  </mc:AlternateContent>
  <xr:revisionPtr revIDLastSave="0" documentId="13_ncr:1_{BD15652D-4AD6-435F-98E1-659104FAB9F1}" xr6:coauthVersionLast="40" xr6:coauthVersionMax="40" xr10:uidLastSave="{00000000-0000-0000-0000-000000000000}"/>
  <bookViews>
    <workbookView xWindow="0" yWindow="0" windowWidth="15345" windowHeight="5100" activeTab="1" xr2:uid="{C532CD66-7872-4201-8FF2-174FE478527C}"/>
  </bookViews>
  <sheets>
    <sheet name="General info" sheetId="12" r:id="rId1"/>
    <sheet name="summary" sheetId="13" r:id="rId2"/>
    <sheet name="Tata Kelola" sheetId="1" r:id="rId3"/>
    <sheet name="Manajemen bisnis" sheetId="3" r:id="rId4"/>
    <sheet name="Keuangan" sheetId="5" r:id="rId5"/>
    <sheet name="Keanggotaan" sheetId="4" r:id="rId6"/>
    <sheet name="Penyediaan Layanan" sheetId="9" r:id="rId7"/>
    <sheet name="Penjualan_ Pemasaran" sheetId="10" r:id="rId8"/>
    <sheet name="IMS" sheetId="11" r:id="rId9"/>
    <sheet name="Sheet2" sheetId="2"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 i="11" l="1"/>
  <c r="H2" i="11"/>
  <c r="K3" i="10"/>
  <c r="H2" i="10"/>
  <c r="K3" i="9"/>
  <c r="H2" i="9"/>
  <c r="K3" i="4"/>
  <c r="H2" i="4"/>
  <c r="K3" i="5"/>
  <c r="H2" i="5"/>
  <c r="J5" i="3"/>
  <c r="H2" i="3"/>
  <c r="H2" i="1"/>
  <c r="J13" i="11" l="1"/>
  <c r="K13" i="11" s="1"/>
  <c r="J7" i="10" l="1"/>
  <c r="K7" i="10" s="1"/>
  <c r="J13" i="9"/>
  <c r="K13" i="9" s="1"/>
  <c r="J11" i="10"/>
  <c r="K11" i="10" s="1"/>
  <c r="J5" i="10"/>
  <c r="K5" i="10" s="1"/>
  <c r="J9" i="10"/>
  <c r="K9" i="10" s="1"/>
  <c r="J13" i="10"/>
  <c r="K13" i="10" s="1"/>
  <c r="F14" i="13"/>
  <c r="J11" i="1"/>
  <c r="K11" i="1" s="1"/>
  <c r="J13" i="4"/>
  <c r="K13" i="4" s="1"/>
  <c r="J11" i="5" l="1"/>
  <c r="K11" i="5" s="1"/>
  <c r="F13" i="13" l="1"/>
  <c r="F10" i="13"/>
  <c r="F12" i="13"/>
  <c r="F16" i="13" l="1"/>
  <c r="J9" i="11"/>
  <c r="K9" i="11" s="1"/>
  <c r="J11" i="11"/>
  <c r="K11" i="11" s="1"/>
  <c r="J7" i="11"/>
  <c r="K7" i="11" s="1"/>
  <c r="J5" i="11"/>
  <c r="F15" i="13"/>
  <c r="G15" i="13"/>
  <c r="G16" i="13"/>
  <c r="G14" i="13"/>
  <c r="G13" i="13"/>
  <c r="G12" i="13"/>
  <c r="G11" i="13"/>
  <c r="G10" i="13"/>
  <c r="L16" i="13" l="1"/>
  <c r="M16" i="13" s="1"/>
  <c r="N16" i="13" s="1"/>
  <c r="K5" i="11"/>
  <c r="J11" i="9"/>
  <c r="K11" i="9" s="1"/>
  <c r="J9" i="9"/>
  <c r="K9" i="9" s="1"/>
  <c r="J7" i="9"/>
  <c r="K7" i="9" s="1"/>
  <c r="J5" i="9"/>
  <c r="K5" i="9" s="1"/>
  <c r="L14" i="13" l="1"/>
  <c r="M14" i="13" s="1"/>
  <c r="N14" i="13" s="1"/>
  <c r="L15" i="13" l="1"/>
  <c r="M15" i="13" s="1"/>
  <c r="N15" i="13" s="1"/>
  <c r="F11" i="13"/>
  <c r="F17" i="13" s="1"/>
  <c r="J9" i="5"/>
  <c r="K9" i="5" s="1"/>
  <c r="J13" i="5"/>
  <c r="K13" i="5" s="1"/>
  <c r="J7" i="5"/>
  <c r="K7" i="5" s="1"/>
  <c r="J5" i="5"/>
  <c r="K5" i="5" s="1"/>
  <c r="J5" i="4" l="1"/>
  <c r="K5" i="4" s="1"/>
  <c r="J7" i="4"/>
  <c r="K7" i="4" s="1"/>
  <c r="J11" i="4"/>
  <c r="K11" i="4" s="1"/>
  <c r="J9" i="4"/>
  <c r="K9" i="4" s="1"/>
  <c r="J13" i="3"/>
  <c r="K13" i="3" s="1"/>
  <c r="J9" i="3"/>
  <c r="K9" i="3" s="1"/>
  <c r="J7" i="3"/>
  <c r="K7" i="3" s="1"/>
  <c r="J11" i="3"/>
  <c r="K11" i="3" s="1"/>
  <c r="K5" i="3"/>
  <c r="K3" i="3" s="1"/>
  <c r="L13" i="13" l="1"/>
  <c r="M13" i="13" s="1"/>
  <c r="N13" i="13" s="1"/>
  <c r="L11" i="13"/>
  <c r="M11" i="13" s="1"/>
  <c r="N11" i="13" s="1"/>
  <c r="L12" i="13"/>
  <c r="M12" i="13" s="1"/>
  <c r="N12" i="13" s="1"/>
  <c r="J9" i="1" l="1"/>
  <c r="K9" i="1" s="1"/>
  <c r="J13" i="1"/>
  <c r="K13" i="1" s="1"/>
  <c r="J7" i="1"/>
  <c r="K7" i="1" s="1"/>
  <c r="J5" i="1"/>
  <c r="K5" i="1" s="1"/>
  <c r="K3" i="1" l="1"/>
  <c r="L10" i="13" s="1"/>
  <c r="M10" i="13" s="1"/>
  <c r="N10" i="13" s="1"/>
  <c r="L17" i="13" l="1"/>
  <c r="M17" i="13" s="1"/>
  <c r="N17" i="13" s="1"/>
</calcChain>
</file>

<file path=xl/sharedStrings.xml><?xml version="1.0" encoding="utf-8"?>
<sst xmlns="http://schemas.openxmlformats.org/spreadsheetml/2006/main" count="341" uniqueCount="246">
  <si>
    <t>A. Organizational purpose and Governance practices</t>
  </si>
  <si>
    <t>B. Business management</t>
  </si>
  <si>
    <t>C. Member engagement and planning</t>
  </si>
  <si>
    <t>D. Human resource management</t>
  </si>
  <si>
    <t>E. Financial management</t>
  </si>
  <si>
    <t>F. Community and stakeholder engagement</t>
  </si>
  <si>
    <t>G. Member services and business activiies</t>
  </si>
  <si>
    <t>Main aspects based on AMEA guidelines:</t>
  </si>
  <si>
    <t>Red</t>
  </si>
  <si>
    <t>From the AMEA guidelines</t>
  </si>
  <si>
    <t>Yellow</t>
  </si>
  <si>
    <t>From the M4 tool</t>
  </si>
  <si>
    <t>Wit:</t>
  </si>
  <si>
    <t>From the NewForesight tool</t>
  </si>
  <si>
    <t>Beige:</t>
  </si>
  <si>
    <t>From the Adore tool</t>
  </si>
  <si>
    <t>Total</t>
  </si>
  <si>
    <t>A.</t>
  </si>
  <si>
    <t>B.</t>
  </si>
  <si>
    <t>C.</t>
  </si>
  <si>
    <t>D.</t>
  </si>
  <si>
    <t>E.</t>
  </si>
  <si>
    <t>F.</t>
  </si>
  <si>
    <t>G.</t>
  </si>
  <si>
    <t>Score</t>
  </si>
  <si>
    <t>¬</t>
  </si>
  <si>
    <t>¬¬</t>
  </si>
  <si>
    <t>¬¬¬</t>
  </si>
  <si>
    <t>GENERAL GROUP INFORMATION</t>
  </si>
  <si>
    <t>Based on:</t>
  </si>
  <si>
    <t>NewForesight (2018)</t>
  </si>
  <si>
    <t>RINGKASAN HASIL</t>
  </si>
  <si>
    <t>Tingkat</t>
  </si>
  <si>
    <t>Tidak PDCA: Kurang dokumentasi (proses dan kebijakan). Tidak ada struktur atau organisasi formal.</t>
  </si>
  <si>
    <t>Reaktif, tetapi terdokumentasi (PDCA): Dokumentasi ada dengan struktur informal yang mengimplementasikan proses dan kebijakan. Implementasi terjadi sebagai reaksi terhadap sistem, karena tidak perencanaan tidak dipertimbangkan pada proses pengembangan kebijakan.</t>
  </si>
  <si>
    <t>Proaktif (PDCA): Dokumentasi dan struktur formal untuk mengimplementasikan kebijakan dan proses, terdapat keterlibatan stakeholder dan perencanaan selama proses pengembangan kebijakan. Pasca implementasi, tidak ada evaluasi dan pembelajaran.</t>
  </si>
  <si>
    <t>Peningkatan berkelanjutan (PDCA): Dokumentasi formal dan struktur untuk mengimplementasikan kebijakan dan proses, terdapat keterlibatan stakeholder dan perencanaan selama proses pengembangan kebijakan. Pasca implementasi, aktifitas diperiksa, dievaluasi dan dipantau untuk memastikan bahwa pembelajaran dan peningkatan terjadi.</t>
  </si>
  <si>
    <t>Pertanyaan</t>
  </si>
  <si>
    <t>A. Tujuan organisasi dan praktik-praktik Tata Kelola</t>
  </si>
  <si>
    <t>B. Manajemen bisnis</t>
  </si>
  <si>
    <t>C. Manajemen Keuangan</t>
  </si>
  <si>
    <t>D. . Keterlibatan anggota dan perencanaan anggota</t>
  </si>
  <si>
    <t>E. Penyediaan  layanan anggota</t>
  </si>
  <si>
    <t>F. Penjualan dan pemasaran</t>
  </si>
  <si>
    <t>G. Sistem Manajemen Internal (IMS)</t>
  </si>
  <si>
    <t>Topik dan Pertanyaan Pengkajian</t>
  </si>
  <si>
    <t>Apakah ada pernyataan misi atau tujuan kelompok?</t>
  </si>
  <si>
    <t>Tidak ada pernyataan misi / tujuan yang jelas.</t>
  </si>
  <si>
    <t>Pernyataan misi / tujuan ada, tetapi manajemen, staf, dan anggota kelompok tidak menyadarinya. Tidak diimplementasikan.</t>
  </si>
  <si>
    <t>Pernyataan misi / tujuan diketahui oleh manajemen, staf dan anggota kelompok dan kadang-kadang digunakan sebagai referensi.</t>
  </si>
  <si>
    <t>Pernyataan misi / tujuan diketahui, diimplementasikan dan ditinjau ulang secara rutin.</t>
  </si>
  <si>
    <t>Apakah kelompok memiliki anggaran dasar / statuta tertulis atau bentuk peraturan / regulasi internal lainnya? Apakah anggota mengetahui peraturan ini?</t>
  </si>
  <si>
    <t>Tidak ada anggaran dasar / aturan internal dan regulasi</t>
  </si>
  <si>
    <t>Ada anggaran dasar  / aturan internal dan regulasi, tetapi hanya salinan dari peraturan pemerintah yang diamanatkan secara hukum atau peraturan dan ketentuan yang disediakan oleh pedagang.</t>
  </si>
  <si>
    <t>Ada anggaran dasar / aturan internal dan regulasi yang telah ditulis khusus untuk melayani kebutuhan kelompok. Namun, pengetahuan dan pemahaman anggota kelompok tentang aturan-aturan ini rendah.</t>
  </si>
  <si>
    <t>Ada anggaran dasar / aturan internal dan regulasi yang telah ditulis khusus untuk melayani kebutuhan kelompok. Anggota kelompok memiliki pengetahuan dan pemahaman yang baik tentang aturan-aturan ini.</t>
  </si>
  <si>
    <t>Apakah kelompok memiliki dewan / tim manajemen (BOD) dengan tugas yang jelas dari masing-masing anggotanya?</t>
  </si>
  <si>
    <t>Tidak ada BOD yang diakui secara resmi.</t>
  </si>
  <si>
    <t>Ada BOD, tetapi peran dan tanggung jawabnya tidak jelas.</t>
  </si>
  <si>
    <t>Ada BOD dengan peran dan tanggung jawab yang jelas, tetapi anggota dewan tidak begitu jelas mengikuti peran&amp;tanggung jawab mereka secara spesifik.</t>
  </si>
  <si>
    <t>Ada BOD yang bertindak dengan peran dan tanggung jawab tata kelola yang jelas. Anggota BOD bekerja sesuai dengan peran&amp;tanggung jawab ini.</t>
  </si>
  <si>
    <t>Apakah ada proses pemilihan secara rutin untuk posisi pimpinan? Dan apakah proses pemilihan adil dan terbuka untuk semua anggota, tanpa diskriminasi jenis kelamin, ras, etnis, atau hal lainnya?</t>
  </si>
  <si>
    <t>Tidak ada BOD resmi atau BOD tidak dipilih dan mereka menduduki posisi di luar ketentuan anggaran dasar / peraturan internal.</t>
  </si>
  <si>
    <t>BOD dipilih oleh anggota dan sesuai dengan anggaran dasar / peraturan internal, tetapi mereka menjabat melampaui masa yang ditentukan.</t>
  </si>
  <si>
    <t>BOD dipilih oleh anggota dan sesuai dengan anggaran dasar / peraturan internal, dan mereka belum melampaui jangka waktu atau batas waktu yang ditentukan. Namun, anggota memiliki sedikit pengaruh terhadap pencalonan calon anggota BOD.</t>
  </si>
  <si>
    <t>BOD dipilih oleh anggota dan sesuai dengan anggaran dasar / peraturan internal, tanpa melampaui masa yang ditentukan; anggota memiliki kesempatan untuk mengajukan calon BOD dan keanggotaan BOD mewakili daerah / gender secara memadai.</t>
  </si>
  <si>
    <t>Tidak ada mekanisme seperti itu.</t>
  </si>
  <si>
    <t>Ada mekanisme formal tetapi tidak dikomunikasikan kepada anggota. Belum ada pengembangan  prosedur eskalasi</t>
  </si>
  <si>
    <t>Ada mekanisme formal yang telah dikomunikasikan kepada anggota. Prosedur eskalasi informal dijalankan (mis. Untuk menginformasikan kepada manajer IMS, atau seseorang di level yang lebih tinggi dari pengadu), tidak ada proses formal  langkah-demi-langkah.</t>
  </si>
  <si>
    <t>Ada mekanisme formal yang telah dikomunikasikan kepada anggota. Terdapat prosedur eskalasi formal, yang menjelaskan pada situasi apa eskalasi dilakukan, siapa yang harus dihubungi dan kapan.</t>
  </si>
  <si>
    <t xml:space="preserve">Apakah kelompok  memiliki rencana bisnis jangka menengah (3-5 tahun) dan rencana tahunan?
Apakah kinerja aktual dari rencana itu dipantau dan hasilnya dikomunikasikan kepada anggota? </t>
  </si>
  <si>
    <t>Tidak ada rencana bisnis.</t>
  </si>
  <si>
    <t>Opsi 0</t>
  </si>
  <si>
    <t>Opsi 1</t>
  </si>
  <si>
    <t>Opsi  2</t>
  </si>
  <si>
    <t>Opsi  3</t>
  </si>
  <si>
    <t>Ada rencana bisnis, tetapi tidak terkini atau tidak digunakan oleh kelompok.</t>
  </si>
  <si>
    <t>Ada rencana bisnis terbaru yang secara teratur digunakan untuk menentukan prioritas kelompok dan kegiatan yang sedang berlangsung. Namun, tidak ada pemantauan dan evaluasi kinerja rencana.</t>
  </si>
  <si>
    <t>Ada rencana bisnis terbaru yang secara teratur digunakan untuk menentukan prioritas kelompok dan kegiatan yang sedang berlangsung. Pemantauan dan evaluasi kinerja rencana dilakukan dan hasilnya dikomunikasikan kepada anggota.</t>
  </si>
  <si>
    <t>Apakah organisasi memiliki jumlah staf yang memadai untuk mencapai kewajiban bisnisnya?</t>
  </si>
  <si>
    <t>Tidak ada manajer berbayar.</t>
  </si>
  <si>
    <t>Ada manajer berbayar yang dipilih oleh dewan, tetapi tidak ada uraian tugas atau daftar tanggung jawab jelas yang terpisah dari tanggung jawab dewan.</t>
  </si>
  <si>
    <t>Ada manajer berbayar (dipilih oleh dewan) dengan deskripsi pekerjaan yang akurat dan tanggung jawab jelas yang terpisah dari tanggung jawab dewan.</t>
  </si>
  <si>
    <t>Ada manajer berbayar (dipilih oleh dewan) dengan deskripsi pekerjaan yang akurat dan tanggung jawab jelas yang terpisah dari tanggung jawab dewan; manajer menerima umpan balik kinerja terperinci dan peluang pengembangan.</t>
  </si>
  <si>
    <t>Apakah kelompok memiliki kebijakan dan struktur formal yang berlaku untuk melakukan analisis risiko dan mengembangkan rencana manajemen risiko?</t>
  </si>
  <si>
    <t>Tidak ada kebijakan untuk melakukan pengkajian risiko, atau mengembangkan rencana manajemen risiko.</t>
  </si>
  <si>
    <t>Kebijakan dan struktur informal diterapkan untuk menangani risiko ketika terjadi, tetapi sistem pada dasarnya reaktif, dengan tindakan hanya ketika insiden terjadi.</t>
  </si>
  <si>
    <t>Kebijakan dan struktur formal dibuat untuk melakukan analisis risiko dan mengembangkan rencana manajemen risiko. Namun, analisis risiko tidak dilakukan secara sistematis dan rencana manajemen risiko tidak diperbarui.</t>
  </si>
  <si>
    <t>Kebijakan dan struktur formal dibuat untuk melakukan analisis risiko dan mengembangkan rencana manajemen risiko. Analisis risiko dilakukan secara teratur dan sistematis dan hasilnya digunakan untuk memperbarui rencana manajemen risiko.</t>
  </si>
  <si>
    <t>Apakah organisasi memiliki sistem penyimpanan catatan resmi?</t>
  </si>
  <si>
    <t>Tidak ada daftar induk dari semua buku catatan, atau semua buku catatan tidak disimpan di lokasi yang aman dari pencurian kerusakan.</t>
  </si>
  <si>
    <t>Ada daftar induk dari semua buku catatan dan semua buku catatan disimpan di lokasi yang aman, tetapi sebagian besar catatan tampaknya tidak terkini atau terbaca.</t>
  </si>
  <si>
    <t>Ada daftar induk dari semua buku catatan dan semua buku catatan disimpan di lokasi yang aman dan buku-buku tersebut terkini dan dapat dibaca.</t>
  </si>
  <si>
    <t>Ada daftar utama dari semua buku catatan dan semua buku catatan disimpan di lokasi yang aman, terkini dan dapat dibaca; dan ada kontrol internal yang memadai (tanda terima, tanda tangan ganda, dll.) untuk memastikan keakuratan entri.</t>
  </si>
  <si>
    <t>Apakah kelompok beroperasi / mengambil keputusan secara mandiri?</t>
  </si>
  <si>
    <t>Kelompok ini didirikan dan dikelola oleh pedagang / perusahaan dan tidak membuat keputusan secara mandiri.</t>
  </si>
  <si>
    <t>Kelompok ini berbasis anggota tetapi keputusan yang diambil umumnya tergantung dari saran pedagang / perusahaan.</t>
  </si>
  <si>
    <t>Kelompok ini didirikan dan dikelola oleh pedagang / perusahaan tetapi memiliki tingkat independensi yang tinggi.</t>
  </si>
  <si>
    <t>Kelompok ini berbasis anggota dan membuat keputusan yang sepenuhnya independen dari pedagang / perusahaan atau stakeholder lainnya.</t>
  </si>
  <si>
    <t xml:space="preserve">Tidak ada kebijakan untuk melakukan pengkajian risiko, atau mengembangkan rencana manajemen risiko.
</t>
  </si>
  <si>
    <t xml:space="preserve">Kebijakan dan struktur informal diterapkan untuk menangani risiko ketika terjadi, tetapi sistem pada dasarnya reaktif, dengan tindakan hanya ketika insiden terjadi.
</t>
  </si>
  <si>
    <t xml:space="preserve">Kebijakan dan struktur formal dibuat untuk melakukan analisis risiko dan mengembangkan rencana manajemen risiko. Namun, analisis risiko tidak dilakukan secara sistematis dan rencana manajemen risiko tidak diperbarui.
</t>
  </si>
  <si>
    <t>Apakah kelompok memiliki dana yang cukup dan / atau rencana untuk mengakses pendanaan baru untuk mendukung operasi bisnis dan layanannya kepada anggota?</t>
  </si>
  <si>
    <t>Tidak ada rencana modal</t>
  </si>
  <si>
    <t xml:space="preserve">Kelompok kekurangan dana dan juga tidak memiliki rencana untuk mengakses pendanaan baru.
</t>
  </si>
  <si>
    <t>Kelompok memiliki dana yang cukup untuk periode tiga tahun mendatang dan tidak memiliki rencana untuk mengakses pendanaan baru.</t>
  </si>
  <si>
    <t>Kelompok ini memiliki dana yang cukup untuk periode tiga tahun mendatang dan juga secara aktif bekerja untuk mengakses pendanaan baru.</t>
  </si>
  <si>
    <t xml:space="preserve">Apakah kelompok mampu menunjukkan kinerja keuangan yang baik?
</t>
  </si>
  <si>
    <t>Apakah kelompok mendokumentasikan dan mengikuti kebijakan manajemen keuangan?</t>
  </si>
  <si>
    <t xml:space="preserve">Tidak ada manual akuntansi atau prosedur dokumentasi informal.
</t>
  </si>
  <si>
    <t>Ada manual akuntansi yang mendokumentasikan proses untuk semua transaksi yang terkait dengan uang, aset, dan produk; tidak jelas apakah ada kepatuhan terhadap manual.</t>
  </si>
  <si>
    <t>Apakah kelompok melakukan perencanaan keuangan jangka panjang dan membuat laporan keuangan rutin?</t>
  </si>
  <si>
    <t>Tidak ada perencanaan keuangan, tidak ada pelaporan keuangan rutin.</t>
  </si>
  <si>
    <t>Tidak ada perencanaan keuangan. Laporan keuangan sedang disiapkan tetapi hanya sebagian atau tidak secara sistematis (misalnya, tidak ada rekonsiliasi daftar aset, kewajiban, dan ekuitas).</t>
  </si>
  <si>
    <t>Kelompok melakukan perencanaan keuangan jangka panjang. Laporan keuangan terperinci yang teratur dan sedang dipersiapkan dan digunakan untuk memperbarui perencanaan keuangan.</t>
  </si>
  <si>
    <t>Kelompok telah menyiapkan rencana keuangan jangka panjang. Laporan keuangan terperinci rutin sedang disiapkan tetapi informasi ini tidak digunakan untuk memperbarui perencanaan keuangan.</t>
  </si>
  <si>
    <t>Apakah sistem pembukuan dan data menghasilkan informasi yang memungkinkan pemantauan operasi dan melacak kinerja bisnis?</t>
  </si>
  <si>
    <t>Tidak ada catatan akurat tentang pendapatan, pengeluaran, dan biaya administrasi / tetap.</t>
  </si>
  <si>
    <t>Ada catatan akurat tentang satu area (pendapatan, pengeluaran, dan biaya administrasi / tetap).</t>
  </si>
  <si>
    <t xml:space="preserve">Ada catatan dari semua pendapatan, pengeluaran dan biaya administrasi / tetap, tetapi belum direkonsiliasi ke laporan bank atau dikonfirmasi oleh auditor eksternal.
</t>
  </si>
  <si>
    <t>Laba &amp; Rugi pendapatan bersih disajikan dalam neraca dan dikonfirmasikan melalui rekonsiliasi laporan bank atau oleh auditor eksternal.</t>
  </si>
  <si>
    <t>Sudahkah kelompok mengadakan pertemuan umum anggota setiap tahun selama tiga tahun terakhir?</t>
  </si>
  <si>
    <t>Belum ada pertemuan umum biasa dalam tiga tahun terakhir</t>
  </si>
  <si>
    <t xml:space="preserve">
Ada satu atau lebih pertemuan umum tetapi kurang dari 50% dari anggota berpartisipasi
</t>
  </si>
  <si>
    <t xml:space="preserve">Telah ada pertemuan umum setiap tahun dengan setidaknya 50% dari anggota berpartisipasi.
</t>
  </si>
  <si>
    <t>Telah ada pertemuan umum setiap tahun dengan setidaknya 50% dari anggota berpartisipasi, dimana wanita merupakan sepertiga dari anggota yang hadir.</t>
  </si>
  <si>
    <t>Apakah ada sistem biaya keanggotaan atau bentuk lain dari penyertaan saham?</t>
  </si>
  <si>
    <t xml:space="preserve">Tidak ada biaya keanggotaan yang dibebankan kepada anggota.
</t>
  </si>
  <si>
    <t xml:space="preserve">Biaya keanggotaan dikumpulkan secara sukarela atau tidak konsisten dari semua anggota.
</t>
  </si>
  <si>
    <t xml:space="preserve">Biaya keanggotaan dikumpulkan dari semua anggota secara konsisten.
</t>
  </si>
  <si>
    <t>Biaya keanggotaan dikumpulkan dari semua anggota secara konsisten, dan catatan menunjukkan tanggal dan jumlah yang dibayarkan oleh masing-masing anggota.</t>
  </si>
  <si>
    <t>Apa perkembangan dalam partisipasi keanggotaan selama tiga tahun terakhir?</t>
  </si>
  <si>
    <t xml:space="preserve">Tidak ada catatan akurat tentang anggota atau aktivitas anggota.
</t>
  </si>
  <si>
    <t xml:space="preserve">Ada catatan akurat tentang anggota dan aktivitas anggota. Partisipasi keanggotaan anggota yang ada menurun selama tiga tahun terakhir.
</t>
  </si>
  <si>
    <t xml:space="preserve">Ada catatan akurat tentang anggota dan aktivitas anggota. Partisipasi keanggotaan dari anggota yang ada tidak berubah selama tiga tahun terakhir.
</t>
  </si>
  <si>
    <t>Ada catatan akurat tentang anggota dan aktivitas anggota. Partisipasi keanggotaan yang ada telah meningkat selama tiga tahun terakhir.</t>
  </si>
  <si>
    <t>Apakah kelompok memiliki rencana keanggotaan (termasuk komunikasi, keterlibatan, perekrutan, dan retensi anggota)</t>
  </si>
  <si>
    <t xml:space="preserve">Kelompok tidak memiliki rencana keanggotaan.
</t>
  </si>
  <si>
    <t xml:space="preserve">Tidak ada rencana keanggotaan resmi tetapi kegiatan diselenggarakan untuk merekrut anggota baru.
</t>
  </si>
  <si>
    <t xml:space="preserve">Ada rencana keanggotaan resmi yang berfokus pada perekrutan dan retensi anggota.
</t>
  </si>
  <si>
    <t>Ada rencana keanggotaan resmi yang berfokus pada perekrutan dan retensi anggota. Rencana tersebut secara teratur ditinjau dan didiskusikan dengan para anggota.</t>
  </si>
  <si>
    <t>Apakah kelompok memiliki proses resmi untuk mengumpulkan umpan balik dari anggota?</t>
  </si>
  <si>
    <t>Ada proses resmi yang memungkinkan anggota untuk memberikan umpan balik terbuka baik di majelis umum atau melalui dewan manajemen; kelompok secara aktif mengumpulkan umpan balik anggota melalui dewan manajemen.</t>
  </si>
  <si>
    <t>Anggota dapat memberikan umpan balik terbuka baik di majelis umum atau melalui dewan manajemen.</t>
  </si>
  <si>
    <t xml:space="preserve">Tidak ada proses resmi untuk mengumpulkan umpan balik dari anggota.
</t>
  </si>
  <si>
    <t>Tidak ada proses resmi untuk mengumpulkan umpan balik dari anggota kecuali untuk pertemuan umum.</t>
  </si>
  <si>
    <t>Apakah kelompok memiliki proses atau struktur untuk menyediakan  pelatihan / dukungan teknis dan layanan lain kepada anggota (berdasarkan penilaian kebutuhan di antara anggota)?</t>
  </si>
  <si>
    <t xml:space="preserve">Tidak ada proses atau struktur yang tersedia untuk memberikan pelatihan / dukungan teknis dan layanan lainnya kepada anggota.
</t>
  </si>
  <si>
    <t xml:space="preserve">Proses dan struktur tak resmi dilakukan untuk memberikan pelatihan / dukungan teknis dan layanan lain kepada anggota, biasanya terjadi sebagai reaksi terhadap suatu peristiwa / kejadian.
</t>
  </si>
  <si>
    <t>Proses dan struktur formal tersedia untuk memberikan pelatihan / dukungan teknis dan layanan lainnya, yang mencakup rencana resmi (tahunan) yang menyatakan jenis pelatihan / layanan yang akan diberikan, frekuensi layanan, dll. Anggota telah secara aktif berkonsultasi dalam desain dari rencana.</t>
  </si>
  <si>
    <t>Proses dan struktur formal tersedia untuk memberikan pelatihan / dukungan teknis dan layanan lainnya, yang mencakup rencana formal (tahunan) yang menyatakan jenis pelatihan / layanan yang akan diberikan, frekuensi layanan, dll. Namun, anggota belum diajak berkonsultasi dalam desain rencana.</t>
  </si>
  <si>
    <t>Are Apakah pelatihan didokumentasikan dan apakah sistem tindak lanjut tersedia?</t>
  </si>
  <si>
    <t xml:space="preserve">Tidak ada pelatihan yang diberikan.
</t>
  </si>
  <si>
    <t xml:space="preserve">Tidak ada dokumentasi resmi yang menyatakan jenis pelatihan yang akan diterima, tingkat kompetensi pelatih dan seberapa sering pelatihan akan diberikan.
</t>
  </si>
  <si>
    <t xml:space="preserve">Dokumentasi resmi tentang pelatihan tersedia. Namun, tidak ada proses untuk menindaklanjuti setelah pelatihan untuk menyesuaikannya dengan kebutuhan petani dan tidak ada pemantauan atau evaluasi yang dilakukan untuk mempelajari dan meningkatkan efektivitas dan efisiensi pelatihan dan dukungan yang diberikan.
</t>
  </si>
  <si>
    <t>Dokumentasi formal tentang pelatihan tersedia dan ada proses tindak lanjut setelah pelatihan untuk menyesuaikannya dengan kebutuhan petani dan tidak ada pemantauan atau evaluasi yang dilakukan untuk mempelajari dan meningkatkan efektivitas dan efisiensi pelatihan dan dukungan yang diberikan.</t>
  </si>
  <si>
    <t>Apakah kelompok memiliki catatan untuk mengukur layanan yang diberikan oleh kelompok kepada anggota?</t>
  </si>
  <si>
    <t xml:space="preserve">Tidak ada catatan untuk secara akurat mengukur layanan yang disediakan oleh kelompok kepada anggota.
</t>
  </si>
  <si>
    <t>Ada catatan untuk secara akurat mengukur layanan yang disediakan oleh kelompok kepada anggota (seperti akses ke benih dan pupuk yang lebih baik, penjualan kolektif, akses ke kredit, dll.), Tetapi kurang dari 50% anggota menggunakan setidaknya satu layanan tahun lalu.</t>
  </si>
  <si>
    <t xml:space="preserve">Ada catatan untuk secara akurat mengukur layanan yang disediakan oleh kelompok kepada anggota (seperti akses ke benih dan pupuk yang lebih baik, penjualan kolektif, akses ke kredit, dll.) Dan antara 50% dan 75% anggota menggunakan setidaknya satu layanan tahun lalu
</t>
  </si>
  <si>
    <t>Ada catatan untuk secara akurat mengukur layanan yang disediakan oleh kelompok kepada anggota (seperti akses ke benih dan pupuk yang lebih baik, penjualan kolektif, akses ke kredit, dll.), Dan lebih dari 75% anggota menggunakan setidaknya satu layanan tahun lalu , dan setidaknya 30% dari mereka yang berpartisipasi adalah wanita.</t>
  </si>
  <si>
    <t>Apakah kelompok memiliki sistem untuk memastikan kualitas pasokan input?</t>
  </si>
  <si>
    <t>Kelompok memiliki sistem resmi dan pemeriksaan dilakukan secara rutin.</t>
  </si>
  <si>
    <t>Kelompok memiliki sistem resmi tetapi pemeriksaan tidak dilakukan secara rutin.</t>
  </si>
  <si>
    <t>Kelompok tidak memiliki sistem resmi tetapi terkadang pemeriksaan dilakukan.</t>
  </si>
  <si>
    <t>Kelompok tidak memiliki sistem untuk memastikan kualitas pasokan input.</t>
  </si>
  <si>
    <t>Apakah kelompok memiliki staf yang memadai untuk memberikan pelatihan dan layanan lain kepada anggota?</t>
  </si>
  <si>
    <t>Kelompok ini kekurangan staf di banyak posisi kunci dan banyak staf tidak memiliki kualifikasi yang tepat untuk posisi mereka.</t>
  </si>
  <si>
    <t>Kelompok memiliki staf yang cukup untuk mengisi semua posisi kunci tetapi sebagian besar staf tidak memiliki kualifikasi yang tepat untuk posisi mereka.</t>
  </si>
  <si>
    <t>Kelompok memiliki staf yang cukup untuk mengisi semua posisi kunci yang semuanya memiliki kualifikasi yang tepat untuk posisi mereka. Namun, tidak ada pelatihan lanjutan / tindak lanjut yang disediakan untuk staf yang ada.</t>
  </si>
  <si>
    <t>Kelompok memiliki staf yang cukup untuk mengisi semua posisi kunci yang semuanya memiliki kualifikasi yang tepat untuk posisi mereka. Staf menerima pelatihan lanjutan / lanjutan untuk membuat mereka tetap up-to-date dengan perkembangan dan pengetahuan baru terkait dengan posisi mereka.</t>
  </si>
  <si>
    <t>Apakah kelompok tersebut melakukan penjualan kolektif?</t>
  </si>
  <si>
    <t>Kelompok belum melakukan penjualan kolektif, atau penjualan kolektif melibatkan kurang dari 20% anggota.</t>
  </si>
  <si>
    <t>Kelompok telah melakukan setidaknya satu penjualan kolektif yang mencakup setidaknya 20% dari anggota.</t>
  </si>
  <si>
    <t>Kelompok telah melakukan setidaknya tiga penjualan kolektif, dengan masing-masing penjualan melibatkan setidaknya 75% dari anggota.</t>
  </si>
  <si>
    <t>Kelompok telah melakukan setidaknya dua penjualan kolektif, dengan masing-masing penjualan melibatkan setidaknya 50% dari anggota.</t>
  </si>
  <si>
    <t>Bagaimana tingkat partisipasi anggota dalam penjualan kolektif?</t>
  </si>
  <si>
    <t>Hampir semua anggota (&gt; 90%) menjual melalui kelompok, dan mereka menjual lebih dari setengah produksi mereka melalui kelompok.</t>
  </si>
  <si>
    <t>Mayoritas anggota (&gt; 50%) menjual melalui kelompok, dan mereka menjual lebih dari setengah produksi mereka melalui kelompok.</t>
  </si>
  <si>
    <t xml:space="preserve">Beberapa anggota (&lt;10%) menjual melalui kelompok, dan mereka yang berpartisipasi menjual kurang dari setengah produksi mereka melalui kelompok.
</t>
  </si>
  <si>
    <t>Mayoritas anggota (&gt; 50%) menjual melalui kelompok, tetapi mereka yang berpartisipasi menjual kurang dari setengah produksi mereka melalui kelompok.</t>
  </si>
  <si>
    <t>Apakah kelompok memiliki proses atau struktur untuk melakukan dan mengelola kegiatan komersial?</t>
  </si>
  <si>
    <t>Kelompok ini setidaknya pernah mengembangkan rencana pemasaran yang mencakup target penjualan, pembeli, volume dan nilai; telah mencapai target penjualan dari rencana pemasaran dan mengkomunikasikan rencana pemasaran kepada anggota sebelum dimulainya musim tanam. Prosedur pemantauan dan evaluasi resmi untuk memastikan pembelajaran dan peningkatan pengelolaan kegiatan komersial yang sedang berlangsung.</t>
  </si>
  <si>
    <t>Kelompok ini setidaknya pernah mengembangkan rencana pemasaran yang mencakup target penjualan, pembeli, volume dan nilai, dan telah mencapai target penjualan dari rencana pemasaran. Namun, tidak ada pemantauan atau evaluasi untuk mempelajari dan meningkatkan efektivitas dan efisiensi pengelolaan kegiatan komersial.</t>
  </si>
  <si>
    <t>Proses dan struktur tak resmi dilakukan untuk mengelola kegiatan komersial.</t>
  </si>
  <si>
    <t>Tidak ada proses atau struktur berlaku untuk melakukan dan mengelola kegiatan komersial.</t>
  </si>
  <si>
    <t>Apakah kelompok memiliki proses atau struktur untuk menentukan harga dengan pembeli?</t>
  </si>
  <si>
    <t>Tidak ada proses atau struktur yang berlaku</t>
  </si>
  <si>
    <t>Dokumentasi resmi masih kurang (hanya sistem informal) yang menetapkan penentuan harga.</t>
  </si>
  <si>
    <t>Kebijakan resmi berlaku yang menetapkan penentuan harga dan komunikasi harga kepada anggota, penggunaan premi, distribusi, dan alokasi ke IMS. Konsensus stakeholder belum terjadi sebelum / selama desain kebijakan.</t>
  </si>
  <si>
    <t>Kebijakan resmi berlaku yang menetapkan penentuan harga dan komunikasi harga kepada anggota, penggunaan premi, distribusi, dan alokasi ke IMS. Konsensus stakeholder telah terjadi sebelum / selama desain kebijakan.</t>
  </si>
  <si>
    <t>Apakah kelompok memiliki proses atau struktur untuk logistik dan kontrol kualitas selama pemrosesan, penyimpanan, dan penanganan?</t>
  </si>
  <si>
    <t>Kebijakan dan proses yang jelas berlaku dengan menetapkan prosedur khusus untuk mengoptimalkan kualitas dan efisiensi ketika melakukan kegiatan pemrosesan, penyimpanan, dan penanganan, serta pengelolaan aliran informasi secara internal, hulu dan hilir. Tersedianya sistem untuk pemantauan atau evaluasi untuk mempelajari dan meningkatkan efektivitas dan efisiensi logistik dan kontrol kualitas.</t>
  </si>
  <si>
    <t>Kebijakan dan proses yang jelas berlaku dengan menetapkan prosedur khusus untuk mengoptimalkan kualitas dan efisiensi ketika melakukan kegiatan pemrosesan, penyimpanan, dan penanganan, serta pengelolaan aliran informasi secara internal, hulu dan hilir. Namun, tidak ada pemantauan atau evaluasi untuk mempelajari dan meningkatkan efektivitas dan efisiensi logistik dan kontrol kualitas.</t>
  </si>
  <si>
    <t xml:space="preserve">Tidak ada proses atau struktur untuk logistik (pemrosesan, penyimpanan, dan penanganan) atau kontrol kualitas.
</t>
  </si>
  <si>
    <t>Logistik dan proses pengendalian kualitas kurang memiliki dokumentasi resmi yang menetapkan prosedur khusus untuk mengoptimalkan kualitas dan efisiensi ketika melakukan kegiatan pemrosesan, penyimpanan dan penanganan atau pengelolaan aliran informasi secara internal, hulu dan hilir.</t>
  </si>
  <si>
    <t>Berapa rasio antara pengawas  internal dan anggota (untuk diaudit)</t>
  </si>
  <si>
    <t>Ada kurang dari 50 anggota per satu pengawas internal</t>
  </si>
  <si>
    <t>Ada antara 50 dan 100 anggota per satu pengawas internal</t>
  </si>
  <si>
    <t xml:space="preserve">Ada lebih dari 250 anggota per satu pengawas internal.
</t>
  </si>
  <si>
    <t>Ada antara 100 dan 250 anggota per satu pengawas internal</t>
  </si>
  <si>
    <t>Apakah pengawas menerima pelatihan yang diperlukan dan pembaruan rutin?</t>
  </si>
  <si>
    <t>Para pengawas menerima pelatihan dasar dan juga pelatihan pembaruan / tindak lanjut reguler dan berdasarkan pada kebutuhan individu.</t>
  </si>
  <si>
    <t>Pengawas menerima pelatihan dasar dan juga pelatihan pembaruan / tindak lanjut secara teratur.</t>
  </si>
  <si>
    <t xml:space="preserve">Para pengawas belum menerima pelatihan inspeksi apa pun
</t>
  </si>
  <si>
    <t>Pengawas telah menerima pelatihan dasar tetapi tidak ada pembaruan / tindak lanjut yang sedang diselenggarakan.</t>
  </si>
  <si>
    <t>Apakah organisasi memiliki kebijakan dan struktur resmi untuk melakukan pengawasan  internal?</t>
  </si>
  <si>
    <t xml:space="preserve">(Dan apakah pengawasan terjadi sesuai kebijakan?)
</t>
  </si>
  <si>
    <t xml:space="preserve">Tidak ada kebijakan atau struktur untuk melakukan pengawasan/inspeksi.
</t>
  </si>
  <si>
    <t>Ada kebijakan dan struktur pengawasan/inspeksi resmi. Kebijakan tersebut menetapkan siapa, kapan dan bagaimana pengawasan/inspeksi serta pengumpulan data harus dilakukan. Namun, kelompok ini memiliki kesulitan untuk mengatur pengawasan/inspeksi sesuai kebijakan.</t>
  </si>
  <si>
    <t>Ada kebijakan dan struktur pengawasan/inspeksi, yang biasanya dilaksanakan sebagai reaksi terhadap suatu insiden. Tidak ada ketentuan resmi mengenai siapa, kapan dan bagaimana melakukan pengawasan/inspeksi, atau bagaimana data harus dikumpulkan dan ditangani.</t>
  </si>
  <si>
    <t>Apakah kelompok memiliki struktur dan staf yang cukup untuk menganalisis data pengawasan/inspeksi internal?</t>
  </si>
  <si>
    <t>Ada struktur di tempat dan kelompok memiliki cukup staf untuk menyelesaikan analisis dalam waktu yang relatif singkat. Ada proses untuk evaluasi untuk belajar dan meningkatkan efektivitas dan efisiensi proses analisis data.</t>
  </si>
  <si>
    <t>Ada struktur di tempat dan kelompok memiliki cukup staf untuk menyelesaikan analisis dalam waktu yang relatif singkat. Namun, tidak ada proses untuk evaluasi untuk belajar dan meningkatkan efektivitas dan efisiensi proses analisis data.</t>
  </si>
  <si>
    <t xml:space="preserve">Tidak ada struktur untuk menganalisis data pengawasan/inspeksi internal.
</t>
  </si>
  <si>
    <t>Ada struktur di tempat tetapi jumlah staf terbatas (yang mengakibatkan keterlambatan dalam analisis).</t>
  </si>
  <si>
    <t>Apakah kelompok menggunakan analisis hasil pengawasan/inspeksi untuk menutup ketidaksesuaian (non-conformity) sebelum audit?</t>
  </si>
  <si>
    <t>Informasi tidak digunakan untuk menindaklanjuti sanksi dan menutup ketidaksesuaian.</t>
  </si>
  <si>
    <t>Kelompok ini memiliki proses terstruktur menggunakan hasil pengawasan/inspeksi untuk menindaklanjuti sanksi dan menutup ketidaksesuaian yang menunjukkan jadwal dan tanggung jawab yang jelas. Namun, komunikasi dengan anggota kurang dan implementasi sering tidak mengikuti jadwal yang direncanakan.</t>
  </si>
  <si>
    <t>Informasi digunakan untuk menindaklanjuti sanksi dan menutup ketidaksesuaian tetapi ini tidak dilakukan secara terstruktur dengan menggunakan jadwal yang jelas.</t>
  </si>
  <si>
    <t>Kelompok ini memiliki proses terstruktur menggunakan hasil inspeksi untuk menindaklanjuti sanksi dan menutup ketidaksesuaian yang menunjukkan jadwal dan tanggung jawab yang jelas. Ada komunikasi yang jelas dan tepat waktu kepada para anggota dan sebagian besar masalah sudah tidak ada sebelum audit.</t>
  </si>
  <si>
    <t>Nama grup</t>
  </si>
  <si>
    <t>Alamat</t>
  </si>
  <si>
    <t>Tahun pendirian</t>
  </si>
  <si>
    <t>Tipe organisasi</t>
  </si>
  <si>
    <t>Organisasi petani</t>
  </si>
  <si>
    <t>Grup yang dipimpin "Pedagang"</t>
  </si>
  <si>
    <t>Jumlah anggota saat pendirian:</t>
  </si>
  <si>
    <t>Laki-laki</t>
  </si>
  <si>
    <t>Wanita</t>
  </si>
  <si>
    <t xml:space="preserve">NuJumlah anggota saat ini: </t>
  </si>
  <si>
    <t>Total jumlah staf</t>
  </si>
  <si>
    <t>Dewan</t>
  </si>
  <si>
    <t>Pelatih</t>
  </si>
  <si>
    <t>Inspektur</t>
  </si>
  <si>
    <t>Lain</t>
  </si>
  <si>
    <t>Kapan pertemuan dewan terakhir</t>
  </si>
  <si>
    <t>Kapan sidang umum terakhir</t>
  </si>
  <si>
    <t>Laenjualan kolektif terakhir?</t>
  </si>
  <si>
    <t>Apakah grup memiliki fasilitas pemrosesan sendiri</t>
  </si>
  <si>
    <t>Apakah grup memiliki fasilitas penyimpanan produk</t>
  </si>
  <si>
    <t>Halaman ini memiliki:</t>
  </si>
  <si>
    <t>Dokumen / bukti pendukung:</t>
  </si>
  <si>
    <t>Seleksi</t>
  </si>
  <si>
    <t>Terbobot</t>
  </si>
  <si>
    <t>Maksimumum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</si>
</sst>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estions&quot;"/>
    <numFmt numFmtId="165" formatCode="00"/>
    <numFmt numFmtId="166" formatCode="\ \ 0"/>
  </numFmts>
  <fonts count="20">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
      <sz val="10"/>
      <name val="Calibri"/>
      <family val="2"/>
      <scheme val="minor"/>
    </font>
    <font>
      <sz val="10"/>
      <color theme="8" tint="-0.499984740745262"/>
      <name val="Calibri"/>
      <family val="2"/>
      <scheme val="minor"/>
    </font>
    <font>
      <sz val="8"/>
      <color rgb="FF000000"/>
      <name val="Tahoma"/>
      <family val="2"/>
    </font>
    <font>
      <sz val="10"/>
      <name val="Arial"/>
      <family val="2"/>
    </font>
    <font>
      <sz val="11"/>
      <color indexed="8"/>
      <name val="Calibri"/>
      <family val="2"/>
    </font>
    <font>
      <sz val="8"/>
      <color rgb="FF000000"/>
      <name val="Segoe UI"/>
      <family val="2"/>
    </font>
    <font>
      <b/>
      <sz val="12"/>
      <name val="Calibri"/>
      <family val="2"/>
      <scheme val="minor"/>
    </font>
    <font>
      <sz val="11"/>
      <color theme="1"/>
      <name val="Wingdings"/>
      <charset val="2"/>
    </font>
    <font>
      <sz val="11"/>
      <color theme="9" tint="0.39997558519241921"/>
      <name val="Wingdings"/>
      <charset val="2"/>
    </font>
    <font>
      <sz val="11"/>
      <color theme="9" tint="-0.249977111117893"/>
      <name val="Wingdings"/>
      <charset val="2"/>
    </font>
    <font>
      <b/>
      <sz val="11"/>
      <color theme="1" tint="0.499984740745262"/>
      <name val="Calibri"/>
      <family val="2"/>
      <scheme val="minor"/>
    </font>
    <font>
      <sz val="11"/>
      <color theme="9" tint="0.59999389629810485"/>
      <name val="Wingdings"/>
      <charset val="2"/>
    </font>
    <font>
      <sz val="12"/>
      <color rgb="FF222222"/>
      <name val="Inherit"/>
    </font>
  </fonts>
  <fills count="1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6DA945"/>
        <bgColor indexed="64"/>
      </patternFill>
    </fill>
    <fill>
      <patternFill patternType="solid">
        <fgColor rgb="FFFFC0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E2EFDA"/>
        <bgColor indexed="64"/>
      </patternFill>
    </fill>
    <fill>
      <patternFill patternType="solid">
        <fgColor theme="4" tint="0.59999389629810485"/>
        <bgColor indexed="64"/>
      </patternFill>
    </fill>
    <fill>
      <patternFill patternType="solid">
        <fgColor rgb="FFF8F9FA"/>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10" fillId="0" borderId="0"/>
    <xf numFmtId="9" fontId="11" fillId="0" borderId="0" applyFont="0" applyFill="0" applyBorder="0" applyAlignment="0" applyProtection="0"/>
  </cellStyleXfs>
  <cellXfs count="160">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vertical="center"/>
    </xf>
    <xf numFmtId="0" fontId="2" fillId="0" borderId="0" xfId="0" applyFont="1"/>
    <xf numFmtId="0" fontId="3" fillId="6" borderId="5" xfId="0" applyFont="1" applyFill="1" applyBorder="1" applyAlignment="1">
      <alignment vertical="center"/>
    </xf>
    <xf numFmtId="0" fontId="4" fillId="6" borderId="6" xfId="0" applyFont="1" applyFill="1" applyBorder="1" applyAlignment="1">
      <alignment vertical="center" wrapText="1"/>
    </xf>
    <xf numFmtId="0" fontId="4" fillId="6" borderId="7" xfId="0" applyFont="1" applyFill="1" applyBorder="1" applyAlignment="1">
      <alignment vertical="center" wrapText="1"/>
    </xf>
    <xf numFmtId="0" fontId="1" fillId="0" borderId="4" xfId="0" applyFont="1" applyBorder="1" applyAlignment="1">
      <alignment vertical="center" wrapText="1"/>
    </xf>
    <xf numFmtId="0" fontId="1" fillId="6" borderId="6" xfId="0" applyFont="1" applyFill="1" applyBorder="1" applyAlignment="1">
      <alignment vertical="center" wrapText="1"/>
    </xf>
    <xf numFmtId="0" fontId="1" fillId="6" borderId="7" xfId="0" applyFont="1" applyFill="1" applyBorder="1" applyAlignment="1">
      <alignment vertical="center" wrapText="1"/>
    </xf>
    <xf numFmtId="0" fontId="3" fillId="0" borderId="0" xfId="0" applyFont="1" applyAlignment="1">
      <alignment vertical="center"/>
    </xf>
    <xf numFmtId="0" fontId="3" fillId="6" borderId="6" xfId="0" applyFont="1" applyFill="1" applyBorder="1" applyAlignment="1">
      <alignment vertical="center"/>
    </xf>
    <xf numFmtId="0" fontId="3" fillId="6" borderId="7" xfId="0" applyFont="1" applyFill="1" applyBorder="1" applyAlignment="1">
      <alignment vertical="center"/>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5" fillId="0" borderId="0" xfId="0" applyFont="1"/>
    <xf numFmtId="0" fontId="0" fillId="7" borderId="0" xfId="0" applyFill="1"/>
    <xf numFmtId="0" fontId="0" fillId="0" borderId="0" xfId="0" applyAlignment="1">
      <alignment horizontal="center" vertical="center"/>
    </xf>
    <xf numFmtId="0" fontId="0" fillId="8" borderId="0" xfId="0" applyFill="1"/>
    <xf numFmtId="0" fontId="3" fillId="6" borderId="11" xfId="0" applyFont="1" applyFill="1" applyBorder="1" applyAlignment="1">
      <alignment vertical="center"/>
    </xf>
    <xf numFmtId="0" fontId="1" fillId="0" borderId="0" xfId="0" applyFont="1" applyAlignment="1">
      <alignment horizontal="center" vertical="center" wrapText="1"/>
    </xf>
    <xf numFmtId="0" fontId="2"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9" fontId="1"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7" fillId="0" borderId="2" xfId="0" applyFont="1" applyFill="1" applyBorder="1" applyAlignment="1">
      <alignment vertical="center" wrapText="1"/>
    </xf>
    <xf numFmtId="0" fontId="7" fillId="9" borderId="11" xfId="1" applyFont="1" applyFill="1" applyBorder="1" applyAlignment="1">
      <alignment vertical="center" wrapText="1"/>
    </xf>
    <xf numFmtId="0" fontId="7" fillId="9" borderId="12" xfId="1" applyFont="1" applyFill="1" applyBorder="1" applyAlignment="1">
      <alignment vertical="center" wrapText="1"/>
    </xf>
    <xf numFmtId="0" fontId="7" fillId="9" borderId="13" xfId="1" applyFont="1" applyFill="1" applyBorder="1" applyAlignment="1">
      <alignment vertical="center" wrapText="1"/>
    </xf>
    <xf numFmtId="0" fontId="1" fillId="0" borderId="2" xfId="0" applyFont="1" applyBorder="1" applyAlignment="1">
      <alignment vertical="center" wrapText="1"/>
    </xf>
    <xf numFmtId="0" fontId="7" fillId="0" borderId="2" xfId="0" applyFont="1" applyFill="1" applyBorder="1" applyAlignment="1">
      <alignment vertical="center" wrapText="1"/>
    </xf>
    <xf numFmtId="0" fontId="7" fillId="0" borderId="2" xfId="0" applyFont="1" applyFill="1" applyBorder="1" applyAlignment="1">
      <alignment vertical="center" wrapText="1"/>
    </xf>
    <xf numFmtId="0" fontId="1" fillId="0" borderId="2" xfId="0" applyFont="1" applyFill="1" applyBorder="1" applyAlignment="1">
      <alignment vertical="center" wrapText="1"/>
    </xf>
    <xf numFmtId="0" fontId="1" fillId="0" borderId="0" xfId="0" applyFont="1" applyFill="1" applyAlignment="1">
      <alignment vertical="center"/>
    </xf>
    <xf numFmtId="0" fontId="7" fillId="0" borderId="2" xfId="0" applyFont="1" applyBorder="1" applyAlignment="1">
      <alignment vertical="center" wrapText="1"/>
    </xf>
    <xf numFmtId="0" fontId="1" fillId="0" borderId="0" xfId="0" applyFont="1" applyFill="1"/>
    <xf numFmtId="0" fontId="1" fillId="8" borderId="2" xfId="0" applyFont="1" applyFill="1" applyBorder="1" applyAlignment="1">
      <alignment horizontal="center" wrapText="1"/>
    </xf>
    <xf numFmtId="164" fontId="1" fillId="8" borderId="3"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7" fillId="0" borderId="4" xfId="0" applyFont="1" applyFill="1" applyBorder="1" applyAlignment="1">
      <alignment vertical="center" wrapText="1"/>
    </xf>
    <xf numFmtId="0" fontId="1" fillId="0" borderId="2" xfId="0" applyFont="1" applyFill="1" applyBorder="1" applyAlignment="1">
      <alignment vertical="center" wrapText="1"/>
    </xf>
    <xf numFmtId="0" fontId="2" fillId="0" borderId="0" xfId="0" applyFont="1" applyBorder="1"/>
    <xf numFmtId="0" fontId="1" fillId="6" borderId="0" xfId="0" applyFont="1" applyFill="1" applyBorder="1" applyAlignment="1">
      <alignment vertical="center" wrapText="1"/>
    </xf>
    <xf numFmtId="0" fontId="1" fillId="0" borderId="0" xfId="0" applyFont="1" applyAlignment="1"/>
    <xf numFmtId="0" fontId="1" fillId="0" borderId="0" xfId="0" applyFont="1" applyFill="1" applyAlignment="1">
      <alignment horizontal="center" vertical="center"/>
    </xf>
    <xf numFmtId="0" fontId="1" fillId="0" borderId="0" xfId="0" applyFont="1" applyBorder="1"/>
    <xf numFmtId="0" fontId="1" fillId="6" borderId="0" xfId="0" applyFont="1" applyFill="1" applyBorder="1" applyAlignment="1">
      <alignment vertical="center"/>
    </xf>
    <xf numFmtId="0" fontId="3" fillId="6" borderId="15" xfId="0" applyFont="1" applyFill="1" applyBorder="1" applyAlignment="1">
      <alignment vertical="center"/>
    </xf>
    <xf numFmtId="0" fontId="1" fillId="0" borderId="0" xfId="0" applyFont="1" applyBorder="1" applyAlignment="1">
      <alignment horizontal="center" vertical="center" wrapText="1"/>
    </xf>
    <xf numFmtId="165" fontId="2" fillId="6" borderId="0" xfId="0" applyNumberFormat="1" applyFont="1" applyFill="1" applyBorder="1" applyAlignment="1">
      <alignment vertical="center"/>
    </xf>
    <xf numFmtId="165" fontId="2" fillId="0" borderId="0" xfId="0" applyNumberFormat="1" applyFont="1" applyBorder="1"/>
    <xf numFmtId="0" fontId="13" fillId="6" borderId="11" xfId="0" applyFont="1" applyFill="1" applyBorder="1" applyAlignment="1">
      <alignment vertical="center"/>
    </xf>
    <xf numFmtId="0" fontId="7" fillId="0" borderId="0" xfId="0" applyFont="1" applyBorder="1" applyAlignment="1"/>
    <xf numFmtId="165" fontId="2" fillId="6" borderId="6" xfId="0" applyNumberFormat="1" applyFont="1" applyFill="1" applyBorder="1" applyAlignment="1">
      <alignment vertical="center" wrapText="1"/>
    </xf>
    <xf numFmtId="165" fontId="2" fillId="0" borderId="0" xfId="0" applyNumberFormat="1" applyFont="1"/>
    <xf numFmtId="165" fontId="2" fillId="6" borderId="6" xfId="0" applyNumberFormat="1" applyFont="1" applyFill="1" applyBorder="1" applyAlignment="1">
      <alignment horizontal="center" vertical="center" wrapText="1"/>
    </xf>
    <xf numFmtId="0" fontId="1" fillId="0" borderId="0" xfId="0" applyFont="1" applyFill="1" applyAlignment="1">
      <alignment horizontal="center"/>
    </xf>
    <xf numFmtId="165" fontId="2" fillId="0" borderId="0" xfId="0" applyNumberFormat="1" applyFont="1" applyBorder="1" applyAlignment="1">
      <alignment horizontal="center"/>
    </xf>
    <xf numFmtId="0" fontId="1" fillId="6" borderId="6" xfId="0" applyFont="1" applyFill="1" applyBorder="1" applyAlignment="1">
      <alignment vertical="center"/>
    </xf>
    <xf numFmtId="9" fontId="1" fillId="0" borderId="0" xfId="0" applyNumberFormat="1" applyFont="1" applyAlignment="1">
      <alignment horizontal="center"/>
    </xf>
    <xf numFmtId="9" fontId="2" fillId="0" borderId="0" xfId="0" applyNumberFormat="1" applyFont="1" applyAlignment="1">
      <alignment horizontal="center"/>
    </xf>
    <xf numFmtId="9" fontId="1" fillId="0" borderId="0" xfId="0" applyNumberFormat="1" applyFont="1" applyAlignment="1">
      <alignment horizontal="center" vertical="center"/>
    </xf>
    <xf numFmtId="0" fontId="1" fillId="6" borderId="6" xfId="0" applyFont="1" applyFill="1" applyBorder="1"/>
    <xf numFmtId="165" fontId="2" fillId="6" borderId="6" xfId="0" applyNumberFormat="1" applyFont="1" applyFill="1" applyBorder="1"/>
    <xf numFmtId="0" fontId="1" fillId="0" borderId="2" xfId="0" applyFont="1" applyBorder="1" applyAlignment="1">
      <alignment vertical="center" wrapText="1"/>
    </xf>
    <xf numFmtId="0" fontId="7" fillId="0" borderId="2" xfId="0" applyFont="1" applyBorder="1" applyAlignment="1">
      <alignment vertical="center" wrapText="1"/>
    </xf>
    <xf numFmtId="0" fontId="1" fillId="0" borderId="2" xfId="0" applyFont="1" applyFill="1" applyBorder="1" applyAlignment="1">
      <alignment vertical="center" wrapText="1"/>
    </xf>
    <xf numFmtId="9" fontId="1" fillId="0" borderId="12" xfId="0" applyNumberFormat="1" applyFont="1" applyBorder="1" applyAlignment="1">
      <alignment horizontal="center"/>
    </xf>
    <xf numFmtId="0" fontId="1" fillId="0" borderId="12" xfId="0" applyFont="1" applyBorder="1" applyAlignment="1">
      <alignment horizontal="center"/>
    </xf>
    <xf numFmtId="0" fontId="14" fillId="0" borderId="0" xfId="0" applyFont="1"/>
    <xf numFmtId="0" fontId="14" fillId="0" borderId="12" xfId="0" applyFont="1" applyBorder="1"/>
    <xf numFmtId="0" fontId="6" fillId="0" borderId="0" xfId="0" applyFont="1"/>
    <xf numFmtId="0" fontId="7" fillId="0" borderId="2" xfId="0" applyFont="1" applyBorder="1" applyAlignment="1">
      <alignment vertical="center" wrapText="1"/>
    </xf>
    <xf numFmtId="3" fontId="0" fillId="0" borderId="0" xfId="0" applyNumberFormat="1"/>
    <xf numFmtId="3" fontId="0" fillId="0" borderId="0" xfId="0" applyNumberFormat="1" applyAlignment="1">
      <alignment horizontal="center"/>
    </xf>
    <xf numFmtId="0" fontId="7" fillId="0" borderId="0" xfId="0" applyFont="1" applyAlignment="1">
      <alignment vertical="center" wrapText="1"/>
    </xf>
    <xf numFmtId="0" fontId="1" fillId="0" borderId="0" xfId="0" applyFont="1" applyFill="1" applyBorder="1" applyAlignment="1">
      <alignment vertical="center" wrapText="1"/>
    </xf>
    <xf numFmtId="0" fontId="0" fillId="0" borderId="0" xfId="0" applyAlignment="1"/>
    <xf numFmtId="0" fontId="0" fillId="0" borderId="0" xfId="0" applyBorder="1" applyAlignment="1">
      <alignment horizontal="left" vertical="center"/>
    </xf>
    <xf numFmtId="0" fontId="15" fillId="0" borderId="0" xfId="0" applyFont="1" applyBorder="1" applyAlignment="1">
      <alignment vertical="center"/>
    </xf>
    <xf numFmtId="0" fontId="16" fillId="0" borderId="0" xfId="0" applyFont="1" applyBorder="1" applyAlignment="1">
      <alignment vertical="center"/>
    </xf>
    <xf numFmtId="0" fontId="6" fillId="0" borderId="0" xfId="0" applyFont="1" applyAlignment="1">
      <alignment horizontal="left"/>
    </xf>
    <xf numFmtId="166" fontId="17" fillId="0" borderId="0" xfId="0" applyNumberFormat="1" applyFont="1" applyFill="1" applyBorder="1" applyAlignment="1">
      <alignment horizontal="left" vertical="center"/>
    </xf>
    <xf numFmtId="0" fontId="18" fillId="0" borderId="0" xfId="0" applyFont="1" applyBorder="1" applyAlignment="1">
      <alignment horizontal="left" vertical="center"/>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10" xfId="0" applyFont="1" applyFill="1" applyBorder="1" applyAlignment="1">
      <alignment vertical="center" wrapText="1"/>
    </xf>
    <xf numFmtId="0" fontId="1" fillId="0" borderId="2" xfId="0" applyFont="1" applyFill="1" applyBorder="1" applyAlignment="1">
      <alignment vertical="center" wrapText="1"/>
    </xf>
    <xf numFmtId="165" fontId="2" fillId="6" borderId="6" xfId="0" applyNumberFormat="1" applyFont="1" applyFill="1" applyBorder="1" applyAlignment="1">
      <alignment vertical="center"/>
    </xf>
    <xf numFmtId="0" fontId="1" fillId="3" borderId="0" xfId="0" applyFont="1" applyFill="1" applyBorder="1" applyAlignment="1">
      <alignment horizontal="left" vertical="center" wrapText="1"/>
    </xf>
    <xf numFmtId="0" fontId="1" fillId="2" borderId="0" xfId="0" applyFont="1" applyFill="1" applyBorder="1" applyAlignment="1">
      <alignment horizontal="left" vertical="center"/>
    </xf>
    <xf numFmtId="0" fontId="1" fillId="4" borderId="0" xfId="0" applyFont="1" applyFill="1" applyBorder="1" applyAlignment="1">
      <alignment horizontal="left" vertical="center" wrapText="1"/>
    </xf>
    <xf numFmtId="0" fontId="1" fillId="5" borderId="0" xfId="0" applyFont="1" applyFill="1" applyBorder="1" applyAlignment="1">
      <alignment horizontal="left"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165" fontId="2" fillId="0" borderId="8" xfId="0" applyNumberFormat="1" applyFont="1" applyBorder="1" applyAlignment="1">
      <alignment horizontal="center" vertical="center" wrapText="1"/>
    </xf>
    <xf numFmtId="165" fontId="2" fillId="0" borderId="12" xfId="0" applyNumberFormat="1" applyFont="1" applyBorder="1" applyAlignment="1">
      <alignment horizontal="center" vertical="center" wrapText="1"/>
    </xf>
    <xf numFmtId="0" fontId="7" fillId="12" borderId="10" xfId="0" applyFont="1" applyFill="1" applyBorder="1" applyAlignment="1">
      <alignment vertical="center" wrapText="1"/>
    </xf>
    <xf numFmtId="0" fontId="7" fillId="12" borderId="13" xfId="0" applyFont="1" applyFill="1" applyBorder="1" applyAlignment="1">
      <alignment vertical="center" wrapText="1"/>
    </xf>
    <xf numFmtId="165" fontId="2" fillId="0" borderId="8" xfId="0" applyNumberFormat="1" applyFont="1" applyBorder="1" applyAlignment="1">
      <alignment horizontal="center" vertical="center"/>
    </xf>
    <xf numFmtId="165" fontId="2" fillId="0" borderId="12" xfId="0" applyNumberFormat="1" applyFont="1" applyBorder="1" applyAlignment="1">
      <alignment horizontal="center" vertical="center"/>
    </xf>
    <xf numFmtId="0" fontId="2" fillId="0" borderId="1" xfId="0" applyFont="1" applyBorder="1" applyAlignment="1">
      <alignment horizontal="left" vertical="center" wrapText="1"/>
    </xf>
    <xf numFmtId="0" fontId="7" fillId="12" borderId="10" xfId="0" applyFont="1" applyFill="1" applyBorder="1" applyAlignment="1">
      <alignment horizontal="left" vertical="center" wrapText="1"/>
    </xf>
    <xf numFmtId="0" fontId="7" fillId="12" borderId="13"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11" borderId="2" xfId="0" applyFont="1" applyFill="1" applyBorder="1" applyAlignment="1">
      <alignment vertical="center"/>
    </xf>
    <xf numFmtId="0" fontId="2" fillId="11" borderId="3" xfId="0" applyFont="1" applyFill="1" applyBorder="1" applyAlignment="1">
      <alignmen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1" fillId="0" borderId="2" xfId="0" applyFont="1" applyFill="1" applyBorder="1" applyAlignment="1">
      <alignment horizontal="center"/>
    </xf>
    <xf numFmtId="0" fontId="1" fillId="0" borderId="3" xfId="0" applyFont="1" applyFill="1" applyBorder="1" applyAlignment="1">
      <alignment horizontal="center"/>
    </xf>
    <xf numFmtId="165" fontId="2" fillId="0" borderId="8"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 fillId="12" borderId="10" xfId="0" applyFont="1" applyFill="1" applyBorder="1" applyAlignment="1">
      <alignment vertical="center" wrapText="1"/>
    </xf>
    <xf numFmtId="0" fontId="1" fillId="12" borderId="13" xfId="0" applyFont="1" applyFill="1" applyBorder="1" applyAlignment="1">
      <alignment vertical="center" wrapText="1"/>
    </xf>
    <xf numFmtId="0" fontId="0" fillId="0" borderId="1" xfId="0" applyBorder="1" applyAlignment="1">
      <alignment horizontal="center" vertical="center" wrapText="1"/>
    </xf>
    <xf numFmtId="0" fontId="7" fillId="12" borderId="14" xfId="0" applyFont="1" applyFill="1" applyBorder="1" applyAlignment="1">
      <alignment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165" fontId="2" fillId="0" borderId="6" xfId="0" applyNumberFormat="1"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165" fontId="2" fillId="0" borderId="0" xfId="0" applyNumberFormat="1" applyFont="1" applyBorder="1" applyAlignment="1">
      <alignment horizontal="center" vertical="center"/>
    </xf>
    <xf numFmtId="0" fontId="2" fillId="0" borderId="15"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165" fontId="2" fillId="0" borderId="8" xfId="0" applyNumberFormat="1" applyFont="1" applyFill="1" applyBorder="1" applyAlignment="1">
      <alignment horizontal="center" vertical="center" wrapText="1"/>
    </xf>
    <xf numFmtId="165" fontId="2" fillId="0" borderId="12"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3" xfId="0" applyFont="1" applyFill="1" applyBorder="1" applyAlignment="1">
      <alignment vertical="center" wrapText="1"/>
    </xf>
    <xf numFmtId="0" fontId="1" fillId="0" borderId="10" xfId="0" applyFont="1" applyBorder="1" applyAlignment="1">
      <alignment vertical="center" wrapText="1"/>
    </xf>
    <xf numFmtId="0" fontId="1" fillId="0" borderId="13" xfId="0" applyFont="1" applyBorder="1" applyAlignment="1">
      <alignment vertical="center" wrapText="1"/>
    </xf>
    <xf numFmtId="0" fontId="0" fillId="0" borderId="1" xfId="0" applyBorder="1" applyAlignment="1">
      <alignment horizontal="center" vertical="center"/>
    </xf>
    <xf numFmtId="0" fontId="19" fillId="0" borderId="0" xfId="0" applyFont="1" applyAlignment="1">
      <alignment horizontal="left" vertical="center"/>
    </xf>
    <xf numFmtId="0" fontId="19" fillId="13" borderId="0" xfId="0" applyFont="1" applyFill="1" applyAlignment="1">
      <alignment horizontal="left" vertical="center"/>
    </xf>
  </cellXfs>
  <cellStyles count="3">
    <cellStyle name="Normal" xfId="0" builtinId="0"/>
    <cellStyle name="Normal 2" xfId="1" xr:uid="{FD719E63-D1F1-44BB-AE06-64D90D8DAE52}"/>
    <cellStyle name="Porcentaje 2" xfId="2" xr:uid="{D45C3AE5-46EC-4E72-9903-01E1ADFC21EB}"/>
  </cellStyles>
  <dxfs count="4">
    <dxf>
      <font>
        <color theme="9" tint="0.39994506668294322"/>
      </font>
    </dxf>
    <dxf>
      <font>
        <color theme="9" tint="-0.24994659260841701"/>
      </font>
    </dxf>
    <dxf>
      <font>
        <color theme="0"/>
      </font>
    </dxf>
    <dxf>
      <font>
        <color theme="9" tint="-0.499984740745262"/>
      </font>
    </dxf>
  </dxfs>
  <tableStyles count="0" defaultTableStyle="TableStyleMedium2" defaultPivotStyle="PivotStyleLight16"/>
  <colors>
    <mruColors>
      <color rgb="FFE2EFDA"/>
      <color rgb="FFB2CCA0"/>
      <color rgb="FFA9D0A0"/>
      <color rgb="FFB2D6A0"/>
      <color rgb="FF6DA945"/>
      <color rgb="FFA9D08E"/>
      <color rgb="FFC6E0B4"/>
      <color rgb="FF60943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84691731414369"/>
          <c:y val="0.1153818096681577"/>
          <c:w val="0.55513618744676785"/>
          <c:h val="0.80601504138905711"/>
        </c:manualLayout>
      </c:layout>
      <c:radarChart>
        <c:radarStyle val="marker"/>
        <c:varyColors val="0"/>
        <c:ser>
          <c:idx val="0"/>
          <c:order val="0"/>
          <c:spPr>
            <a:ln w="28575" cap="rnd">
              <a:solidFill>
                <a:srgbClr val="FF0000"/>
              </a:solidFill>
              <a:round/>
            </a:ln>
            <a:effectLst/>
          </c:spPr>
          <c:marker>
            <c:symbol val="circle"/>
            <c:size val="5"/>
            <c:spPr>
              <a:solidFill>
                <a:srgbClr val="FF0000"/>
              </a:solidFill>
              <a:ln w="9525">
                <a:solidFill>
                  <a:schemeClr val="accent1"/>
                </a:solidFill>
              </a:ln>
              <a:effectLst/>
            </c:spPr>
          </c:marker>
          <c:cat>
            <c:strRef>
              <c:f>summary!$G$10:$G$16</c:f>
              <c:strCache>
                <c:ptCount val="7"/>
                <c:pt idx="0">
                  <c:v>A. Tujuan organisasi dan praktik-praktik Tata Kelola</c:v>
                </c:pt>
                <c:pt idx="1">
                  <c:v>B. Manajemen bisnis</c:v>
                </c:pt>
                <c:pt idx="2">
                  <c:v>C. Manajemen Keuangan</c:v>
                </c:pt>
                <c:pt idx="3">
                  <c:v>D. . Keterlibatan anggota dan perencanaan anggota</c:v>
                </c:pt>
                <c:pt idx="4">
                  <c:v>E. Penyediaan  layanan anggota</c:v>
                </c:pt>
                <c:pt idx="5">
                  <c:v>F. Penjualan dan pemasaran</c:v>
                </c:pt>
                <c:pt idx="6">
                  <c:v>G. Sistem Manajemen Internal (IMS)</c:v>
                </c:pt>
              </c:strCache>
            </c:strRef>
          </c:cat>
          <c:val>
            <c:numRef>
              <c:f>summary!$L$10:$L$16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7F57-4304-BE03-FF31BC693134}"/>
            </c:ext>
          </c:extLst>
        </c:ser>
        <c:dLbls>
          <c:showLegendKey val="0"/>
          <c:showVal val="0"/>
          <c:showCatName val="0"/>
          <c:showSerName val="0"/>
          <c:showPercent val="0"/>
          <c:showBubbleSize val="0"/>
        </c:dLbls>
        <c:axId val="433537104"/>
        <c:axId val="433536776"/>
      </c:radarChart>
      <c:catAx>
        <c:axId val="433537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Abadi" panose="020B0604020202020204" pitchFamily="34" charset="0"/>
                <a:ea typeface="+mn-ea"/>
                <a:cs typeface="+mn-cs"/>
              </a:defRPr>
            </a:pPr>
            <a:endParaRPr lang="en-NL"/>
          </a:p>
        </c:txPr>
        <c:crossAx val="433536776"/>
        <c:crosses val="autoZero"/>
        <c:auto val="1"/>
        <c:lblAlgn val="ctr"/>
        <c:lblOffset val="100"/>
        <c:noMultiLvlLbl val="0"/>
      </c:catAx>
      <c:valAx>
        <c:axId val="4335367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NL"/>
          </a:p>
        </c:txPr>
        <c:crossAx val="433537104"/>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fmlaLink="$I$5"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I$7"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I$9"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I$1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fmlaLink="$I$13"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I$13"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I$5"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fmlaLink="$I$7"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I$9"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fmlaLink="$I$11"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I$13"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I$5"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I$7"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fmlaLink="$I$9"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fmlaLink="$I$11"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I$9"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fmlaLink="$I$13"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I$1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checked="Checked" firstButton="1" fmlaLink="$I$5"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I$5"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I$7"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I$9"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I$1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I$13"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I$5"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I$7"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I$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I$1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I$7"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I$13"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I$5"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I$7"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I$9"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I$1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I$13"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514350</xdr:colOff>
      <xdr:row>1</xdr:row>
      <xdr:rowOff>95250</xdr:rowOff>
    </xdr:from>
    <xdr:to>
      <xdr:col>24</xdr:col>
      <xdr:colOff>209550</xdr:colOff>
      <xdr:row>18</xdr:row>
      <xdr:rowOff>158749</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28575</xdr:rowOff>
        </xdr:from>
        <xdr:to>
          <xdr:col>6</xdr:col>
          <xdr:colOff>3333750</xdr:colOff>
          <xdr:row>4</xdr:row>
          <xdr:rowOff>419100</xdr:rowOff>
        </xdr:to>
        <xdr:sp macro="" textlink="">
          <xdr:nvSpPr>
            <xdr:cNvPr id="2162" name="Group Box 114"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28575</xdr:rowOff>
        </xdr:from>
        <xdr:to>
          <xdr:col>6</xdr:col>
          <xdr:colOff>3333750</xdr:colOff>
          <xdr:row>6</xdr:row>
          <xdr:rowOff>419100</xdr:rowOff>
        </xdr:to>
        <xdr:sp macro="" textlink="">
          <xdr:nvSpPr>
            <xdr:cNvPr id="2163" name="Group Box 115"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4</xdr:row>
          <xdr:rowOff>104775</xdr:rowOff>
        </xdr:from>
        <xdr:to>
          <xdr:col>3</xdr:col>
          <xdr:colOff>2609850</xdr:colOff>
          <xdr:row>4</xdr:row>
          <xdr:rowOff>314325</xdr:rowOff>
        </xdr:to>
        <xdr:sp macro="" textlink="">
          <xdr:nvSpPr>
            <xdr:cNvPr id="2175" name="Option Button 127" hidden="1">
              <a:extLst>
                <a:ext uri="{63B3BB69-23CF-44E3-9099-C40C66FF867C}">
                  <a14:compatExt spid="_x0000_s2175"/>
                </a:ext>
                <a:ext uri="{FF2B5EF4-FFF2-40B4-BE49-F238E27FC236}">
                  <a16:creationId xmlns:a16="http://schemas.microsoft.com/office/drawing/2014/main" id="{00000000-0008-0000-02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4</xdr:row>
          <xdr:rowOff>104775</xdr:rowOff>
        </xdr:from>
        <xdr:to>
          <xdr:col>4</xdr:col>
          <xdr:colOff>2667000</xdr:colOff>
          <xdr:row>4</xdr:row>
          <xdr:rowOff>314325</xdr:rowOff>
        </xdr:to>
        <xdr:sp macro="" textlink="">
          <xdr:nvSpPr>
            <xdr:cNvPr id="2176" name="Option Button 128" hidden="1">
              <a:extLst>
                <a:ext uri="{63B3BB69-23CF-44E3-9099-C40C66FF867C}">
                  <a14:compatExt spid="_x0000_s2176"/>
                </a:ext>
                <a:ext uri="{FF2B5EF4-FFF2-40B4-BE49-F238E27FC236}">
                  <a16:creationId xmlns:a16="http://schemas.microsoft.com/office/drawing/2014/main" id="{00000000-0008-0000-02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4</xdr:row>
          <xdr:rowOff>104775</xdr:rowOff>
        </xdr:from>
        <xdr:to>
          <xdr:col>5</xdr:col>
          <xdr:colOff>2609850</xdr:colOff>
          <xdr:row>4</xdr:row>
          <xdr:rowOff>314325</xdr:rowOff>
        </xdr:to>
        <xdr:sp macro="" textlink="">
          <xdr:nvSpPr>
            <xdr:cNvPr id="2177" name="Option Button 129" descr="Option" hidden="1">
              <a:extLst>
                <a:ext uri="{63B3BB69-23CF-44E3-9099-C40C66FF867C}">
                  <a14:compatExt spid="_x0000_s2177"/>
                </a:ext>
                <a:ext uri="{FF2B5EF4-FFF2-40B4-BE49-F238E27FC236}">
                  <a16:creationId xmlns:a16="http://schemas.microsoft.com/office/drawing/2014/main" id="{00000000-0008-0000-02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4</xdr:row>
          <xdr:rowOff>104775</xdr:rowOff>
        </xdr:from>
        <xdr:to>
          <xdr:col>6</xdr:col>
          <xdr:colOff>2686050</xdr:colOff>
          <xdr:row>4</xdr:row>
          <xdr:rowOff>314325</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2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6</xdr:row>
          <xdr:rowOff>104775</xdr:rowOff>
        </xdr:from>
        <xdr:to>
          <xdr:col>3</xdr:col>
          <xdr:colOff>2609850</xdr:colOff>
          <xdr:row>6</xdr:row>
          <xdr:rowOff>314325</xdr:rowOff>
        </xdr:to>
        <xdr:sp macro="" textlink="">
          <xdr:nvSpPr>
            <xdr:cNvPr id="2180" name="Option Button 132" hidden="1">
              <a:extLst>
                <a:ext uri="{63B3BB69-23CF-44E3-9099-C40C66FF867C}">
                  <a14:compatExt spid="_x0000_s2180"/>
                </a:ext>
                <a:ext uri="{FF2B5EF4-FFF2-40B4-BE49-F238E27FC236}">
                  <a16:creationId xmlns:a16="http://schemas.microsoft.com/office/drawing/2014/main" id="{00000000-0008-0000-02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6</xdr:row>
          <xdr:rowOff>104775</xdr:rowOff>
        </xdr:from>
        <xdr:to>
          <xdr:col>4</xdr:col>
          <xdr:colOff>2667000</xdr:colOff>
          <xdr:row>6</xdr:row>
          <xdr:rowOff>314325</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2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6</xdr:row>
          <xdr:rowOff>104775</xdr:rowOff>
        </xdr:from>
        <xdr:to>
          <xdr:col>5</xdr:col>
          <xdr:colOff>2609850</xdr:colOff>
          <xdr:row>6</xdr:row>
          <xdr:rowOff>314325</xdr:rowOff>
        </xdr:to>
        <xdr:sp macro="" textlink="">
          <xdr:nvSpPr>
            <xdr:cNvPr id="2182" name="Option Button 134" descr="Option" hidden="1">
              <a:extLst>
                <a:ext uri="{63B3BB69-23CF-44E3-9099-C40C66FF867C}">
                  <a14:compatExt spid="_x0000_s2182"/>
                </a:ext>
                <a:ext uri="{FF2B5EF4-FFF2-40B4-BE49-F238E27FC236}">
                  <a16:creationId xmlns:a16="http://schemas.microsoft.com/office/drawing/2014/main" id="{00000000-0008-0000-02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6</xdr:row>
          <xdr:rowOff>104775</xdr:rowOff>
        </xdr:from>
        <xdr:to>
          <xdr:col>6</xdr:col>
          <xdr:colOff>2686050</xdr:colOff>
          <xdr:row>6</xdr:row>
          <xdr:rowOff>314325</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2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28575</xdr:rowOff>
        </xdr:from>
        <xdr:to>
          <xdr:col>6</xdr:col>
          <xdr:colOff>3333750</xdr:colOff>
          <xdr:row>12</xdr:row>
          <xdr:rowOff>419100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2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12</xdr:row>
          <xdr:rowOff>104775</xdr:rowOff>
        </xdr:from>
        <xdr:to>
          <xdr:col>3</xdr:col>
          <xdr:colOff>2609850</xdr:colOff>
          <xdr:row>12</xdr:row>
          <xdr:rowOff>314325</xdr:rowOff>
        </xdr:to>
        <xdr:sp macro="" textlink="">
          <xdr:nvSpPr>
            <xdr:cNvPr id="2185" name="Option Button 137" hidden="1">
              <a:extLst>
                <a:ext uri="{63B3BB69-23CF-44E3-9099-C40C66FF867C}">
                  <a14:compatExt spid="_x0000_s2185"/>
                </a:ext>
                <a:ext uri="{FF2B5EF4-FFF2-40B4-BE49-F238E27FC236}">
                  <a16:creationId xmlns:a16="http://schemas.microsoft.com/office/drawing/2014/main" id="{00000000-0008-0000-02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12</xdr:row>
          <xdr:rowOff>104775</xdr:rowOff>
        </xdr:from>
        <xdr:to>
          <xdr:col>4</xdr:col>
          <xdr:colOff>2667000</xdr:colOff>
          <xdr:row>12</xdr:row>
          <xdr:rowOff>314325</xdr:rowOff>
        </xdr:to>
        <xdr:sp macro="" textlink="">
          <xdr:nvSpPr>
            <xdr:cNvPr id="2186" name="Option Button 138" hidden="1">
              <a:extLst>
                <a:ext uri="{63B3BB69-23CF-44E3-9099-C40C66FF867C}">
                  <a14:compatExt spid="_x0000_s2186"/>
                </a:ext>
                <a:ext uri="{FF2B5EF4-FFF2-40B4-BE49-F238E27FC236}">
                  <a16:creationId xmlns:a16="http://schemas.microsoft.com/office/drawing/2014/main" id="{00000000-0008-0000-02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12</xdr:row>
          <xdr:rowOff>104775</xdr:rowOff>
        </xdr:from>
        <xdr:to>
          <xdr:col>5</xdr:col>
          <xdr:colOff>2609850</xdr:colOff>
          <xdr:row>12</xdr:row>
          <xdr:rowOff>314325</xdr:rowOff>
        </xdr:to>
        <xdr:sp macro="" textlink="">
          <xdr:nvSpPr>
            <xdr:cNvPr id="2187" name="Option Button 139" descr="Option" hidden="1">
              <a:extLst>
                <a:ext uri="{63B3BB69-23CF-44E3-9099-C40C66FF867C}">
                  <a14:compatExt spid="_x0000_s2187"/>
                </a:ext>
                <a:ext uri="{FF2B5EF4-FFF2-40B4-BE49-F238E27FC236}">
                  <a16:creationId xmlns:a16="http://schemas.microsoft.com/office/drawing/2014/main" id="{00000000-0008-0000-02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12</xdr:row>
          <xdr:rowOff>104775</xdr:rowOff>
        </xdr:from>
        <xdr:to>
          <xdr:col>6</xdr:col>
          <xdr:colOff>2686050</xdr:colOff>
          <xdr:row>12</xdr:row>
          <xdr:rowOff>314325</xdr:rowOff>
        </xdr:to>
        <xdr:sp macro="" textlink="">
          <xdr:nvSpPr>
            <xdr:cNvPr id="2188" name="Option Button 140" hidden="1">
              <a:extLst>
                <a:ext uri="{63B3BB69-23CF-44E3-9099-C40C66FF867C}">
                  <a14:compatExt spid="_x0000_s2188"/>
                </a:ext>
                <a:ext uri="{FF2B5EF4-FFF2-40B4-BE49-F238E27FC236}">
                  <a16:creationId xmlns:a16="http://schemas.microsoft.com/office/drawing/2014/main" id="{00000000-0008-0000-02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28575</xdr:rowOff>
        </xdr:from>
        <xdr:to>
          <xdr:col>6</xdr:col>
          <xdr:colOff>3333750</xdr:colOff>
          <xdr:row>8</xdr:row>
          <xdr:rowOff>419100</xdr:rowOff>
        </xdr:to>
        <xdr:sp macro="" textlink="">
          <xdr:nvSpPr>
            <xdr:cNvPr id="2194" name="Group Box 146" hidden="1">
              <a:extLst>
                <a:ext uri="{63B3BB69-23CF-44E3-9099-C40C66FF867C}">
                  <a14:compatExt spid="_x0000_s2194"/>
                </a:ext>
                <a:ext uri="{FF2B5EF4-FFF2-40B4-BE49-F238E27FC236}">
                  <a16:creationId xmlns:a16="http://schemas.microsoft.com/office/drawing/2014/main" id="{00000000-0008-0000-0200-00009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8</xdr:row>
          <xdr:rowOff>104775</xdr:rowOff>
        </xdr:from>
        <xdr:to>
          <xdr:col>3</xdr:col>
          <xdr:colOff>2609850</xdr:colOff>
          <xdr:row>8</xdr:row>
          <xdr:rowOff>314325</xdr:rowOff>
        </xdr:to>
        <xdr:sp macro="" textlink="">
          <xdr:nvSpPr>
            <xdr:cNvPr id="2195" name="Option Button 147" hidden="1">
              <a:extLst>
                <a:ext uri="{63B3BB69-23CF-44E3-9099-C40C66FF867C}">
                  <a14:compatExt spid="_x0000_s2195"/>
                </a:ext>
                <a:ext uri="{FF2B5EF4-FFF2-40B4-BE49-F238E27FC236}">
                  <a16:creationId xmlns:a16="http://schemas.microsoft.com/office/drawing/2014/main" id="{00000000-0008-0000-02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8</xdr:row>
          <xdr:rowOff>104775</xdr:rowOff>
        </xdr:from>
        <xdr:to>
          <xdr:col>4</xdr:col>
          <xdr:colOff>2667000</xdr:colOff>
          <xdr:row>8</xdr:row>
          <xdr:rowOff>314325</xdr:rowOff>
        </xdr:to>
        <xdr:sp macro="" textlink="">
          <xdr:nvSpPr>
            <xdr:cNvPr id="2196" name="Option Button 148" hidden="1">
              <a:extLst>
                <a:ext uri="{63B3BB69-23CF-44E3-9099-C40C66FF867C}">
                  <a14:compatExt spid="_x0000_s2196"/>
                </a:ext>
                <a:ext uri="{FF2B5EF4-FFF2-40B4-BE49-F238E27FC236}">
                  <a16:creationId xmlns:a16="http://schemas.microsoft.com/office/drawing/2014/main" id="{00000000-0008-0000-02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8</xdr:row>
          <xdr:rowOff>104775</xdr:rowOff>
        </xdr:from>
        <xdr:to>
          <xdr:col>5</xdr:col>
          <xdr:colOff>2609850</xdr:colOff>
          <xdr:row>8</xdr:row>
          <xdr:rowOff>314325</xdr:rowOff>
        </xdr:to>
        <xdr:sp macro="" textlink="">
          <xdr:nvSpPr>
            <xdr:cNvPr id="2197" name="Option Button 149" descr="Option" hidden="1">
              <a:extLst>
                <a:ext uri="{63B3BB69-23CF-44E3-9099-C40C66FF867C}">
                  <a14:compatExt spid="_x0000_s2197"/>
                </a:ext>
                <a:ext uri="{FF2B5EF4-FFF2-40B4-BE49-F238E27FC236}">
                  <a16:creationId xmlns:a16="http://schemas.microsoft.com/office/drawing/2014/main" id="{00000000-0008-0000-02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8</xdr:row>
          <xdr:rowOff>104775</xdr:rowOff>
        </xdr:from>
        <xdr:to>
          <xdr:col>6</xdr:col>
          <xdr:colOff>2686050</xdr:colOff>
          <xdr:row>8</xdr:row>
          <xdr:rowOff>314325</xdr:rowOff>
        </xdr:to>
        <xdr:sp macro="" textlink="">
          <xdr:nvSpPr>
            <xdr:cNvPr id="2198" name="Option Button 150" hidden="1">
              <a:extLst>
                <a:ext uri="{63B3BB69-23CF-44E3-9099-C40C66FF867C}">
                  <a14:compatExt spid="_x0000_s2198"/>
                </a:ext>
                <a:ext uri="{FF2B5EF4-FFF2-40B4-BE49-F238E27FC236}">
                  <a16:creationId xmlns:a16="http://schemas.microsoft.com/office/drawing/2014/main" id="{00000000-0008-0000-02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10</xdr:row>
          <xdr:rowOff>104775</xdr:rowOff>
        </xdr:from>
        <xdr:to>
          <xdr:col>3</xdr:col>
          <xdr:colOff>2609850</xdr:colOff>
          <xdr:row>10</xdr:row>
          <xdr:rowOff>314325</xdr:rowOff>
        </xdr:to>
        <xdr:sp macro="" textlink="">
          <xdr:nvSpPr>
            <xdr:cNvPr id="2251" name="Option Button 203" hidden="1">
              <a:extLst>
                <a:ext uri="{63B3BB69-23CF-44E3-9099-C40C66FF867C}">
                  <a14:compatExt spid="_x0000_s2251"/>
                </a:ext>
                <a:ext uri="{FF2B5EF4-FFF2-40B4-BE49-F238E27FC236}">
                  <a16:creationId xmlns:a16="http://schemas.microsoft.com/office/drawing/2014/main" id="{00000000-0008-0000-02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10</xdr:row>
          <xdr:rowOff>104775</xdr:rowOff>
        </xdr:from>
        <xdr:to>
          <xdr:col>4</xdr:col>
          <xdr:colOff>2667000</xdr:colOff>
          <xdr:row>10</xdr:row>
          <xdr:rowOff>314325</xdr:rowOff>
        </xdr:to>
        <xdr:sp macro="" textlink="">
          <xdr:nvSpPr>
            <xdr:cNvPr id="2252" name="Option Button 204" hidden="1">
              <a:extLst>
                <a:ext uri="{63B3BB69-23CF-44E3-9099-C40C66FF867C}">
                  <a14:compatExt spid="_x0000_s2252"/>
                </a:ext>
                <a:ext uri="{FF2B5EF4-FFF2-40B4-BE49-F238E27FC236}">
                  <a16:creationId xmlns:a16="http://schemas.microsoft.com/office/drawing/2014/main" id="{00000000-0008-0000-02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10</xdr:row>
          <xdr:rowOff>104775</xdr:rowOff>
        </xdr:from>
        <xdr:to>
          <xdr:col>5</xdr:col>
          <xdr:colOff>2609850</xdr:colOff>
          <xdr:row>10</xdr:row>
          <xdr:rowOff>314325</xdr:rowOff>
        </xdr:to>
        <xdr:sp macro="" textlink="">
          <xdr:nvSpPr>
            <xdr:cNvPr id="2253" name="Option Button 205" hidden="1">
              <a:extLst>
                <a:ext uri="{63B3BB69-23CF-44E3-9099-C40C66FF867C}">
                  <a14:compatExt spid="_x0000_s2253"/>
                </a:ext>
                <a:ext uri="{FF2B5EF4-FFF2-40B4-BE49-F238E27FC236}">
                  <a16:creationId xmlns:a16="http://schemas.microsoft.com/office/drawing/2014/main" id="{00000000-0008-0000-02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10</xdr:row>
          <xdr:rowOff>104775</xdr:rowOff>
        </xdr:from>
        <xdr:to>
          <xdr:col>6</xdr:col>
          <xdr:colOff>2686050</xdr:colOff>
          <xdr:row>10</xdr:row>
          <xdr:rowOff>314325</xdr:rowOff>
        </xdr:to>
        <xdr:sp macro="" textlink="">
          <xdr:nvSpPr>
            <xdr:cNvPr id="2254" name="Option Button 206" hidden="1">
              <a:extLst>
                <a:ext uri="{63B3BB69-23CF-44E3-9099-C40C66FF867C}">
                  <a14:compatExt spid="_x0000_s2254"/>
                </a:ext>
                <a:ext uri="{FF2B5EF4-FFF2-40B4-BE49-F238E27FC236}">
                  <a16:creationId xmlns:a16="http://schemas.microsoft.com/office/drawing/2014/main" id="{00000000-0008-0000-02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28575</xdr:rowOff>
        </xdr:from>
        <xdr:to>
          <xdr:col>6</xdr:col>
          <xdr:colOff>3333750</xdr:colOff>
          <xdr:row>10</xdr:row>
          <xdr:rowOff>419100</xdr:rowOff>
        </xdr:to>
        <xdr:sp macro="" textlink="">
          <xdr:nvSpPr>
            <xdr:cNvPr id="2256" name="Group Box 208" hidden="1">
              <a:extLst>
                <a:ext uri="{63B3BB69-23CF-44E3-9099-C40C66FF867C}">
                  <a14:compatExt spid="_x0000_s2256"/>
                </a:ext>
                <a:ext uri="{FF2B5EF4-FFF2-40B4-BE49-F238E27FC236}">
                  <a16:creationId xmlns:a16="http://schemas.microsoft.com/office/drawing/2014/main" id="{00000000-0008-0000-0200-0000D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28575</xdr:rowOff>
        </xdr:from>
        <xdr:to>
          <xdr:col>6</xdr:col>
          <xdr:colOff>3314700</xdr:colOff>
          <xdr:row>4</xdr:row>
          <xdr:rowOff>419100</xdr:rowOff>
        </xdr:to>
        <xdr:sp macro="" textlink="">
          <xdr:nvSpPr>
            <xdr:cNvPr id="5221" name="Group Box 101" hidden="1">
              <a:extLst>
                <a:ext uri="{63B3BB69-23CF-44E3-9099-C40C66FF867C}">
                  <a14:compatExt spid="_x0000_s5221"/>
                </a:ext>
                <a:ext uri="{FF2B5EF4-FFF2-40B4-BE49-F238E27FC236}">
                  <a16:creationId xmlns:a16="http://schemas.microsoft.com/office/drawing/2014/main" id="{00000000-0008-0000-0300-00006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4</xdr:row>
          <xdr:rowOff>104775</xdr:rowOff>
        </xdr:from>
        <xdr:to>
          <xdr:col>3</xdr:col>
          <xdr:colOff>2609850</xdr:colOff>
          <xdr:row>4</xdr:row>
          <xdr:rowOff>314325</xdr:rowOff>
        </xdr:to>
        <xdr:sp macro="" textlink="">
          <xdr:nvSpPr>
            <xdr:cNvPr id="5222" name="Option Button 102" hidden="1">
              <a:extLst>
                <a:ext uri="{63B3BB69-23CF-44E3-9099-C40C66FF867C}">
                  <a14:compatExt spid="_x0000_s5222"/>
                </a:ext>
                <a:ext uri="{FF2B5EF4-FFF2-40B4-BE49-F238E27FC236}">
                  <a16:creationId xmlns:a16="http://schemas.microsoft.com/office/drawing/2014/main" id="{00000000-0008-0000-03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4</xdr:row>
          <xdr:rowOff>104775</xdr:rowOff>
        </xdr:from>
        <xdr:to>
          <xdr:col>4</xdr:col>
          <xdr:colOff>2667000</xdr:colOff>
          <xdr:row>4</xdr:row>
          <xdr:rowOff>314325</xdr:rowOff>
        </xdr:to>
        <xdr:sp macro="" textlink="">
          <xdr:nvSpPr>
            <xdr:cNvPr id="5223" name="Option Button 103" hidden="1">
              <a:extLst>
                <a:ext uri="{63B3BB69-23CF-44E3-9099-C40C66FF867C}">
                  <a14:compatExt spid="_x0000_s5223"/>
                </a:ext>
                <a:ext uri="{FF2B5EF4-FFF2-40B4-BE49-F238E27FC236}">
                  <a16:creationId xmlns:a16="http://schemas.microsoft.com/office/drawing/2014/main" id="{00000000-0008-0000-03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4</xdr:row>
          <xdr:rowOff>104775</xdr:rowOff>
        </xdr:from>
        <xdr:to>
          <xdr:col>5</xdr:col>
          <xdr:colOff>2609850</xdr:colOff>
          <xdr:row>4</xdr:row>
          <xdr:rowOff>314325</xdr:rowOff>
        </xdr:to>
        <xdr:sp macro="" textlink="">
          <xdr:nvSpPr>
            <xdr:cNvPr id="5224" name="Option Button 104" descr="Option" hidden="1">
              <a:extLst>
                <a:ext uri="{63B3BB69-23CF-44E3-9099-C40C66FF867C}">
                  <a14:compatExt spid="_x0000_s5224"/>
                </a:ext>
                <a:ext uri="{FF2B5EF4-FFF2-40B4-BE49-F238E27FC236}">
                  <a16:creationId xmlns:a16="http://schemas.microsoft.com/office/drawing/2014/main" id="{00000000-0008-0000-03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4</xdr:row>
          <xdr:rowOff>104775</xdr:rowOff>
        </xdr:from>
        <xdr:to>
          <xdr:col>6</xdr:col>
          <xdr:colOff>2686050</xdr:colOff>
          <xdr:row>4</xdr:row>
          <xdr:rowOff>314325</xdr:rowOff>
        </xdr:to>
        <xdr:sp macro="" textlink="">
          <xdr:nvSpPr>
            <xdr:cNvPr id="5225" name="Option Button 105" hidden="1">
              <a:extLst>
                <a:ext uri="{63B3BB69-23CF-44E3-9099-C40C66FF867C}">
                  <a14:compatExt spid="_x0000_s5225"/>
                </a:ext>
                <a:ext uri="{FF2B5EF4-FFF2-40B4-BE49-F238E27FC236}">
                  <a16:creationId xmlns:a16="http://schemas.microsoft.com/office/drawing/2014/main" id="{00000000-0008-0000-03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28575</xdr:rowOff>
        </xdr:from>
        <xdr:to>
          <xdr:col>6</xdr:col>
          <xdr:colOff>3314700</xdr:colOff>
          <xdr:row>6</xdr:row>
          <xdr:rowOff>419100</xdr:rowOff>
        </xdr:to>
        <xdr:sp macro="" textlink="">
          <xdr:nvSpPr>
            <xdr:cNvPr id="5226" name="Group Box 106" hidden="1">
              <a:extLst>
                <a:ext uri="{63B3BB69-23CF-44E3-9099-C40C66FF867C}">
                  <a14:compatExt spid="_x0000_s5226"/>
                </a:ext>
                <a:ext uri="{FF2B5EF4-FFF2-40B4-BE49-F238E27FC236}">
                  <a16:creationId xmlns:a16="http://schemas.microsoft.com/office/drawing/2014/main" id="{00000000-0008-0000-0300-00006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6</xdr:row>
          <xdr:rowOff>104775</xdr:rowOff>
        </xdr:from>
        <xdr:to>
          <xdr:col>3</xdr:col>
          <xdr:colOff>2609850</xdr:colOff>
          <xdr:row>6</xdr:row>
          <xdr:rowOff>314325</xdr:rowOff>
        </xdr:to>
        <xdr:sp macro="" textlink="">
          <xdr:nvSpPr>
            <xdr:cNvPr id="5227" name="Option Button 107" hidden="1">
              <a:extLst>
                <a:ext uri="{63B3BB69-23CF-44E3-9099-C40C66FF867C}">
                  <a14:compatExt spid="_x0000_s5227"/>
                </a:ext>
                <a:ext uri="{FF2B5EF4-FFF2-40B4-BE49-F238E27FC236}">
                  <a16:creationId xmlns:a16="http://schemas.microsoft.com/office/drawing/2014/main" id="{00000000-0008-0000-03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6</xdr:row>
          <xdr:rowOff>104775</xdr:rowOff>
        </xdr:from>
        <xdr:to>
          <xdr:col>4</xdr:col>
          <xdr:colOff>2667000</xdr:colOff>
          <xdr:row>6</xdr:row>
          <xdr:rowOff>314325</xdr:rowOff>
        </xdr:to>
        <xdr:sp macro="" textlink="">
          <xdr:nvSpPr>
            <xdr:cNvPr id="5228" name="Option Button 108" hidden="1">
              <a:extLst>
                <a:ext uri="{63B3BB69-23CF-44E3-9099-C40C66FF867C}">
                  <a14:compatExt spid="_x0000_s5228"/>
                </a:ext>
                <a:ext uri="{FF2B5EF4-FFF2-40B4-BE49-F238E27FC236}">
                  <a16:creationId xmlns:a16="http://schemas.microsoft.com/office/drawing/2014/main" id="{00000000-0008-0000-03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6</xdr:row>
          <xdr:rowOff>104775</xdr:rowOff>
        </xdr:from>
        <xdr:to>
          <xdr:col>5</xdr:col>
          <xdr:colOff>2609850</xdr:colOff>
          <xdr:row>6</xdr:row>
          <xdr:rowOff>314325</xdr:rowOff>
        </xdr:to>
        <xdr:sp macro="" textlink="">
          <xdr:nvSpPr>
            <xdr:cNvPr id="5229" name="Option Button 109" descr="Option" hidden="1">
              <a:extLst>
                <a:ext uri="{63B3BB69-23CF-44E3-9099-C40C66FF867C}">
                  <a14:compatExt spid="_x0000_s5229"/>
                </a:ext>
                <a:ext uri="{FF2B5EF4-FFF2-40B4-BE49-F238E27FC236}">
                  <a16:creationId xmlns:a16="http://schemas.microsoft.com/office/drawing/2014/main" id="{00000000-0008-0000-03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6</xdr:row>
          <xdr:rowOff>104775</xdr:rowOff>
        </xdr:from>
        <xdr:to>
          <xdr:col>6</xdr:col>
          <xdr:colOff>2686050</xdr:colOff>
          <xdr:row>6</xdr:row>
          <xdr:rowOff>314325</xdr:rowOff>
        </xdr:to>
        <xdr:sp macro="" textlink="">
          <xdr:nvSpPr>
            <xdr:cNvPr id="5230" name="Option Button 110" hidden="1">
              <a:extLst>
                <a:ext uri="{63B3BB69-23CF-44E3-9099-C40C66FF867C}">
                  <a14:compatExt spid="_x0000_s5230"/>
                </a:ext>
                <a:ext uri="{FF2B5EF4-FFF2-40B4-BE49-F238E27FC236}">
                  <a16:creationId xmlns:a16="http://schemas.microsoft.com/office/drawing/2014/main" id="{00000000-0008-0000-03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28575</xdr:rowOff>
        </xdr:from>
        <xdr:to>
          <xdr:col>6</xdr:col>
          <xdr:colOff>3314700</xdr:colOff>
          <xdr:row>8</xdr:row>
          <xdr:rowOff>419100</xdr:rowOff>
        </xdr:to>
        <xdr:sp macro="" textlink="">
          <xdr:nvSpPr>
            <xdr:cNvPr id="5231" name="Group Box 111" hidden="1">
              <a:extLst>
                <a:ext uri="{63B3BB69-23CF-44E3-9099-C40C66FF867C}">
                  <a14:compatExt spid="_x0000_s5231"/>
                </a:ext>
                <a:ext uri="{FF2B5EF4-FFF2-40B4-BE49-F238E27FC236}">
                  <a16:creationId xmlns:a16="http://schemas.microsoft.com/office/drawing/2014/main" id="{00000000-0008-0000-0300-00006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8</xdr:row>
          <xdr:rowOff>104775</xdr:rowOff>
        </xdr:from>
        <xdr:to>
          <xdr:col>3</xdr:col>
          <xdr:colOff>2609850</xdr:colOff>
          <xdr:row>8</xdr:row>
          <xdr:rowOff>314325</xdr:rowOff>
        </xdr:to>
        <xdr:sp macro="" textlink="">
          <xdr:nvSpPr>
            <xdr:cNvPr id="5232" name="Option Button 112" hidden="1">
              <a:extLst>
                <a:ext uri="{63B3BB69-23CF-44E3-9099-C40C66FF867C}">
                  <a14:compatExt spid="_x0000_s5232"/>
                </a:ext>
                <a:ext uri="{FF2B5EF4-FFF2-40B4-BE49-F238E27FC236}">
                  <a16:creationId xmlns:a16="http://schemas.microsoft.com/office/drawing/2014/main" id="{00000000-0008-0000-03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8</xdr:row>
          <xdr:rowOff>104775</xdr:rowOff>
        </xdr:from>
        <xdr:to>
          <xdr:col>4</xdr:col>
          <xdr:colOff>2667000</xdr:colOff>
          <xdr:row>8</xdr:row>
          <xdr:rowOff>314325</xdr:rowOff>
        </xdr:to>
        <xdr:sp macro="" textlink="">
          <xdr:nvSpPr>
            <xdr:cNvPr id="5233" name="Option Button 113" hidden="1">
              <a:extLst>
                <a:ext uri="{63B3BB69-23CF-44E3-9099-C40C66FF867C}">
                  <a14:compatExt spid="_x0000_s5233"/>
                </a:ext>
                <a:ext uri="{FF2B5EF4-FFF2-40B4-BE49-F238E27FC236}">
                  <a16:creationId xmlns:a16="http://schemas.microsoft.com/office/drawing/2014/main" id="{00000000-0008-0000-03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8</xdr:row>
          <xdr:rowOff>104775</xdr:rowOff>
        </xdr:from>
        <xdr:to>
          <xdr:col>5</xdr:col>
          <xdr:colOff>2609850</xdr:colOff>
          <xdr:row>8</xdr:row>
          <xdr:rowOff>314325</xdr:rowOff>
        </xdr:to>
        <xdr:sp macro="" textlink="">
          <xdr:nvSpPr>
            <xdr:cNvPr id="5234" name="Option Button 114" descr="Option" hidden="1">
              <a:extLst>
                <a:ext uri="{63B3BB69-23CF-44E3-9099-C40C66FF867C}">
                  <a14:compatExt spid="_x0000_s5234"/>
                </a:ext>
                <a:ext uri="{FF2B5EF4-FFF2-40B4-BE49-F238E27FC236}">
                  <a16:creationId xmlns:a16="http://schemas.microsoft.com/office/drawing/2014/main" id="{00000000-0008-0000-03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8</xdr:row>
          <xdr:rowOff>104775</xdr:rowOff>
        </xdr:from>
        <xdr:to>
          <xdr:col>6</xdr:col>
          <xdr:colOff>2686050</xdr:colOff>
          <xdr:row>8</xdr:row>
          <xdr:rowOff>314325</xdr:rowOff>
        </xdr:to>
        <xdr:sp macro="" textlink="">
          <xdr:nvSpPr>
            <xdr:cNvPr id="5235" name="Option Button 115" hidden="1">
              <a:extLst>
                <a:ext uri="{63B3BB69-23CF-44E3-9099-C40C66FF867C}">
                  <a14:compatExt spid="_x0000_s5235"/>
                </a:ext>
                <a:ext uri="{FF2B5EF4-FFF2-40B4-BE49-F238E27FC236}">
                  <a16:creationId xmlns:a16="http://schemas.microsoft.com/office/drawing/2014/main" id="{00000000-0008-0000-03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28575</xdr:rowOff>
        </xdr:from>
        <xdr:to>
          <xdr:col>6</xdr:col>
          <xdr:colOff>3314700</xdr:colOff>
          <xdr:row>10</xdr:row>
          <xdr:rowOff>419100</xdr:rowOff>
        </xdr:to>
        <xdr:sp macro="" textlink="">
          <xdr:nvSpPr>
            <xdr:cNvPr id="5236" name="Group Box 116" hidden="1">
              <a:extLst>
                <a:ext uri="{63B3BB69-23CF-44E3-9099-C40C66FF867C}">
                  <a14:compatExt spid="_x0000_s5236"/>
                </a:ext>
                <a:ext uri="{FF2B5EF4-FFF2-40B4-BE49-F238E27FC236}">
                  <a16:creationId xmlns:a16="http://schemas.microsoft.com/office/drawing/2014/main" id="{00000000-0008-0000-0300-00007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10</xdr:row>
          <xdr:rowOff>104775</xdr:rowOff>
        </xdr:from>
        <xdr:to>
          <xdr:col>3</xdr:col>
          <xdr:colOff>2609850</xdr:colOff>
          <xdr:row>10</xdr:row>
          <xdr:rowOff>314325</xdr:rowOff>
        </xdr:to>
        <xdr:sp macro="" textlink="">
          <xdr:nvSpPr>
            <xdr:cNvPr id="5237" name="Option Button 117" hidden="1">
              <a:extLst>
                <a:ext uri="{63B3BB69-23CF-44E3-9099-C40C66FF867C}">
                  <a14:compatExt spid="_x0000_s5237"/>
                </a:ext>
                <a:ext uri="{FF2B5EF4-FFF2-40B4-BE49-F238E27FC236}">
                  <a16:creationId xmlns:a16="http://schemas.microsoft.com/office/drawing/2014/main" id="{00000000-0008-0000-03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10</xdr:row>
          <xdr:rowOff>104775</xdr:rowOff>
        </xdr:from>
        <xdr:to>
          <xdr:col>4</xdr:col>
          <xdr:colOff>2667000</xdr:colOff>
          <xdr:row>10</xdr:row>
          <xdr:rowOff>314325</xdr:rowOff>
        </xdr:to>
        <xdr:sp macro="" textlink="">
          <xdr:nvSpPr>
            <xdr:cNvPr id="5238" name="Option Button 118" hidden="1">
              <a:extLst>
                <a:ext uri="{63B3BB69-23CF-44E3-9099-C40C66FF867C}">
                  <a14:compatExt spid="_x0000_s5238"/>
                </a:ext>
                <a:ext uri="{FF2B5EF4-FFF2-40B4-BE49-F238E27FC236}">
                  <a16:creationId xmlns:a16="http://schemas.microsoft.com/office/drawing/2014/main" id="{00000000-0008-0000-03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10</xdr:row>
          <xdr:rowOff>104775</xdr:rowOff>
        </xdr:from>
        <xdr:to>
          <xdr:col>5</xdr:col>
          <xdr:colOff>2609850</xdr:colOff>
          <xdr:row>10</xdr:row>
          <xdr:rowOff>314325</xdr:rowOff>
        </xdr:to>
        <xdr:sp macro="" textlink="">
          <xdr:nvSpPr>
            <xdr:cNvPr id="5239" name="Option Button 119" descr="Option" hidden="1">
              <a:extLst>
                <a:ext uri="{63B3BB69-23CF-44E3-9099-C40C66FF867C}">
                  <a14:compatExt spid="_x0000_s5239"/>
                </a:ext>
                <a:ext uri="{FF2B5EF4-FFF2-40B4-BE49-F238E27FC236}">
                  <a16:creationId xmlns:a16="http://schemas.microsoft.com/office/drawing/2014/main" id="{00000000-0008-0000-03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10</xdr:row>
          <xdr:rowOff>104775</xdr:rowOff>
        </xdr:from>
        <xdr:to>
          <xdr:col>6</xdr:col>
          <xdr:colOff>2686050</xdr:colOff>
          <xdr:row>10</xdr:row>
          <xdr:rowOff>314325</xdr:rowOff>
        </xdr:to>
        <xdr:sp macro="" textlink="">
          <xdr:nvSpPr>
            <xdr:cNvPr id="5240" name="Option Button 120" hidden="1">
              <a:extLst>
                <a:ext uri="{63B3BB69-23CF-44E3-9099-C40C66FF867C}">
                  <a14:compatExt spid="_x0000_s5240"/>
                </a:ext>
                <a:ext uri="{FF2B5EF4-FFF2-40B4-BE49-F238E27FC236}">
                  <a16:creationId xmlns:a16="http://schemas.microsoft.com/office/drawing/2014/main" id="{00000000-0008-0000-03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28575</xdr:rowOff>
        </xdr:from>
        <xdr:to>
          <xdr:col>6</xdr:col>
          <xdr:colOff>3314700</xdr:colOff>
          <xdr:row>12</xdr:row>
          <xdr:rowOff>419100</xdr:rowOff>
        </xdr:to>
        <xdr:sp macro="" textlink="">
          <xdr:nvSpPr>
            <xdr:cNvPr id="5241" name="Group Box 121" hidden="1">
              <a:extLst>
                <a:ext uri="{63B3BB69-23CF-44E3-9099-C40C66FF867C}">
                  <a14:compatExt spid="_x0000_s5241"/>
                </a:ext>
                <a:ext uri="{FF2B5EF4-FFF2-40B4-BE49-F238E27FC236}">
                  <a16:creationId xmlns:a16="http://schemas.microsoft.com/office/drawing/2014/main" id="{00000000-0008-0000-0300-00007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12</xdr:row>
          <xdr:rowOff>104775</xdr:rowOff>
        </xdr:from>
        <xdr:to>
          <xdr:col>3</xdr:col>
          <xdr:colOff>2609850</xdr:colOff>
          <xdr:row>12</xdr:row>
          <xdr:rowOff>314325</xdr:rowOff>
        </xdr:to>
        <xdr:sp macro="" textlink="">
          <xdr:nvSpPr>
            <xdr:cNvPr id="5242" name="Option Button 122" hidden="1">
              <a:extLst>
                <a:ext uri="{63B3BB69-23CF-44E3-9099-C40C66FF867C}">
                  <a14:compatExt spid="_x0000_s5242"/>
                </a:ext>
                <a:ext uri="{FF2B5EF4-FFF2-40B4-BE49-F238E27FC236}">
                  <a16:creationId xmlns:a16="http://schemas.microsoft.com/office/drawing/2014/main" id="{00000000-0008-0000-03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12</xdr:row>
          <xdr:rowOff>104775</xdr:rowOff>
        </xdr:from>
        <xdr:to>
          <xdr:col>4</xdr:col>
          <xdr:colOff>2667000</xdr:colOff>
          <xdr:row>12</xdr:row>
          <xdr:rowOff>314325</xdr:rowOff>
        </xdr:to>
        <xdr:sp macro="" textlink="">
          <xdr:nvSpPr>
            <xdr:cNvPr id="5243" name="Option Button 123" hidden="1">
              <a:extLst>
                <a:ext uri="{63B3BB69-23CF-44E3-9099-C40C66FF867C}">
                  <a14:compatExt spid="_x0000_s5243"/>
                </a:ext>
                <a:ext uri="{FF2B5EF4-FFF2-40B4-BE49-F238E27FC236}">
                  <a16:creationId xmlns:a16="http://schemas.microsoft.com/office/drawing/2014/main" id="{00000000-0008-0000-03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12</xdr:row>
          <xdr:rowOff>104775</xdr:rowOff>
        </xdr:from>
        <xdr:to>
          <xdr:col>5</xdr:col>
          <xdr:colOff>2609850</xdr:colOff>
          <xdr:row>12</xdr:row>
          <xdr:rowOff>314325</xdr:rowOff>
        </xdr:to>
        <xdr:sp macro="" textlink="">
          <xdr:nvSpPr>
            <xdr:cNvPr id="5244" name="Option Button 124" descr="Option" hidden="1">
              <a:extLst>
                <a:ext uri="{63B3BB69-23CF-44E3-9099-C40C66FF867C}">
                  <a14:compatExt spid="_x0000_s5244"/>
                </a:ext>
                <a:ext uri="{FF2B5EF4-FFF2-40B4-BE49-F238E27FC236}">
                  <a16:creationId xmlns:a16="http://schemas.microsoft.com/office/drawing/2014/main" id="{00000000-0008-0000-03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12</xdr:row>
          <xdr:rowOff>104775</xdr:rowOff>
        </xdr:from>
        <xdr:to>
          <xdr:col>6</xdr:col>
          <xdr:colOff>2686050</xdr:colOff>
          <xdr:row>12</xdr:row>
          <xdr:rowOff>314325</xdr:rowOff>
        </xdr:to>
        <xdr:sp macro="" textlink="">
          <xdr:nvSpPr>
            <xdr:cNvPr id="5245" name="Option Button 125" hidden="1">
              <a:extLst>
                <a:ext uri="{63B3BB69-23CF-44E3-9099-C40C66FF867C}">
                  <a14:compatExt spid="_x0000_s5245"/>
                </a:ext>
                <a:ext uri="{FF2B5EF4-FFF2-40B4-BE49-F238E27FC236}">
                  <a16:creationId xmlns:a16="http://schemas.microsoft.com/office/drawing/2014/main" id="{00000000-0008-0000-03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28575</xdr:rowOff>
        </xdr:from>
        <xdr:to>
          <xdr:col>7</xdr:col>
          <xdr:colOff>0</xdr:colOff>
          <xdr:row>4</xdr:row>
          <xdr:rowOff>419100</xdr:rowOff>
        </xdr:to>
        <xdr:sp macro="" textlink="">
          <xdr:nvSpPr>
            <xdr:cNvPr id="7230" name="Group Box 62" hidden="1">
              <a:extLst>
                <a:ext uri="{63B3BB69-23CF-44E3-9099-C40C66FF867C}">
                  <a14:compatExt spid="_x0000_s7230"/>
                </a:ext>
                <a:ext uri="{FF2B5EF4-FFF2-40B4-BE49-F238E27FC236}">
                  <a16:creationId xmlns:a16="http://schemas.microsoft.com/office/drawing/2014/main" id="{00000000-0008-0000-0400-00003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4</xdr:row>
          <xdr:rowOff>104775</xdr:rowOff>
        </xdr:from>
        <xdr:to>
          <xdr:col>3</xdr:col>
          <xdr:colOff>2609850</xdr:colOff>
          <xdr:row>4</xdr:row>
          <xdr:rowOff>314325</xdr:rowOff>
        </xdr:to>
        <xdr:sp macro="" textlink="">
          <xdr:nvSpPr>
            <xdr:cNvPr id="7231" name="Option Button 63" hidden="1">
              <a:extLst>
                <a:ext uri="{63B3BB69-23CF-44E3-9099-C40C66FF867C}">
                  <a14:compatExt spid="_x0000_s7231"/>
                </a:ext>
                <a:ext uri="{FF2B5EF4-FFF2-40B4-BE49-F238E27FC236}">
                  <a16:creationId xmlns:a16="http://schemas.microsoft.com/office/drawing/2014/main" id="{00000000-0008-0000-04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4</xdr:row>
          <xdr:rowOff>104775</xdr:rowOff>
        </xdr:from>
        <xdr:to>
          <xdr:col>4</xdr:col>
          <xdr:colOff>2667000</xdr:colOff>
          <xdr:row>4</xdr:row>
          <xdr:rowOff>314325</xdr:rowOff>
        </xdr:to>
        <xdr:sp macro="" textlink="">
          <xdr:nvSpPr>
            <xdr:cNvPr id="7232" name="Option Button 64" hidden="1">
              <a:extLst>
                <a:ext uri="{63B3BB69-23CF-44E3-9099-C40C66FF867C}">
                  <a14:compatExt spid="_x0000_s7232"/>
                </a:ext>
                <a:ext uri="{FF2B5EF4-FFF2-40B4-BE49-F238E27FC236}">
                  <a16:creationId xmlns:a16="http://schemas.microsoft.com/office/drawing/2014/main" id="{00000000-0008-0000-04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4</xdr:row>
          <xdr:rowOff>104775</xdr:rowOff>
        </xdr:from>
        <xdr:to>
          <xdr:col>5</xdr:col>
          <xdr:colOff>2609850</xdr:colOff>
          <xdr:row>4</xdr:row>
          <xdr:rowOff>314325</xdr:rowOff>
        </xdr:to>
        <xdr:sp macro="" textlink="">
          <xdr:nvSpPr>
            <xdr:cNvPr id="7233" name="Option Button 65" descr="Option" hidden="1">
              <a:extLst>
                <a:ext uri="{63B3BB69-23CF-44E3-9099-C40C66FF867C}">
                  <a14:compatExt spid="_x0000_s7233"/>
                </a:ext>
                <a:ext uri="{FF2B5EF4-FFF2-40B4-BE49-F238E27FC236}">
                  <a16:creationId xmlns:a16="http://schemas.microsoft.com/office/drawing/2014/main" id="{00000000-0008-0000-04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4</xdr:row>
          <xdr:rowOff>104775</xdr:rowOff>
        </xdr:from>
        <xdr:to>
          <xdr:col>6</xdr:col>
          <xdr:colOff>2686050</xdr:colOff>
          <xdr:row>4</xdr:row>
          <xdr:rowOff>314325</xdr:rowOff>
        </xdr:to>
        <xdr:sp macro="" textlink="">
          <xdr:nvSpPr>
            <xdr:cNvPr id="7234" name="Option Button 66" hidden="1">
              <a:extLst>
                <a:ext uri="{63B3BB69-23CF-44E3-9099-C40C66FF867C}">
                  <a14:compatExt spid="_x0000_s7234"/>
                </a:ext>
                <a:ext uri="{FF2B5EF4-FFF2-40B4-BE49-F238E27FC236}">
                  <a16:creationId xmlns:a16="http://schemas.microsoft.com/office/drawing/2014/main" id="{00000000-0008-0000-04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28575</xdr:rowOff>
        </xdr:from>
        <xdr:to>
          <xdr:col>7</xdr:col>
          <xdr:colOff>0</xdr:colOff>
          <xdr:row>6</xdr:row>
          <xdr:rowOff>419100</xdr:rowOff>
        </xdr:to>
        <xdr:sp macro="" textlink="">
          <xdr:nvSpPr>
            <xdr:cNvPr id="7235" name="Group Box 67" hidden="1">
              <a:extLst>
                <a:ext uri="{63B3BB69-23CF-44E3-9099-C40C66FF867C}">
                  <a14:compatExt spid="_x0000_s7235"/>
                </a:ext>
                <a:ext uri="{FF2B5EF4-FFF2-40B4-BE49-F238E27FC236}">
                  <a16:creationId xmlns:a16="http://schemas.microsoft.com/office/drawing/2014/main" id="{00000000-0008-0000-0400-00004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6</xdr:row>
          <xdr:rowOff>104775</xdr:rowOff>
        </xdr:from>
        <xdr:to>
          <xdr:col>3</xdr:col>
          <xdr:colOff>2609850</xdr:colOff>
          <xdr:row>6</xdr:row>
          <xdr:rowOff>314325</xdr:rowOff>
        </xdr:to>
        <xdr:sp macro="" textlink="">
          <xdr:nvSpPr>
            <xdr:cNvPr id="7236" name="Option Button 68" hidden="1">
              <a:extLst>
                <a:ext uri="{63B3BB69-23CF-44E3-9099-C40C66FF867C}">
                  <a14:compatExt spid="_x0000_s7236"/>
                </a:ext>
                <a:ext uri="{FF2B5EF4-FFF2-40B4-BE49-F238E27FC236}">
                  <a16:creationId xmlns:a16="http://schemas.microsoft.com/office/drawing/2014/main" id="{00000000-0008-0000-04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6</xdr:row>
          <xdr:rowOff>104775</xdr:rowOff>
        </xdr:from>
        <xdr:to>
          <xdr:col>4</xdr:col>
          <xdr:colOff>2667000</xdr:colOff>
          <xdr:row>6</xdr:row>
          <xdr:rowOff>314325</xdr:rowOff>
        </xdr:to>
        <xdr:sp macro="" textlink="">
          <xdr:nvSpPr>
            <xdr:cNvPr id="7237" name="Option Button 69" hidden="1">
              <a:extLst>
                <a:ext uri="{63B3BB69-23CF-44E3-9099-C40C66FF867C}">
                  <a14:compatExt spid="_x0000_s7237"/>
                </a:ext>
                <a:ext uri="{FF2B5EF4-FFF2-40B4-BE49-F238E27FC236}">
                  <a16:creationId xmlns:a16="http://schemas.microsoft.com/office/drawing/2014/main" id="{00000000-0008-0000-04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6</xdr:row>
          <xdr:rowOff>104775</xdr:rowOff>
        </xdr:from>
        <xdr:to>
          <xdr:col>5</xdr:col>
          <xdr:colOff>2609850</xdr:colOff>
          <xdr:row>6</xdr:row>
          <xdr:rowOff>314325</xdr:rowOff>
        </xdr:to>
        <xdr:sp macro="" textlink="">
          <xdr:nvSpPr>
            <xdr:cNvPr id="7238" name="Option Button 70" descr="Option" hidden="1">
              <a:extLst>
                <a:ext uri="{63B3BB69-23CF-44E3-9099-C40C66FF867C}">
                  <a14:compatExt spid="_x0000_s7238"/>
                </a:ext>
                <a:ext uri="{FF2B5EF4-FFF2-40B4-BE49-F238E27FC236}">
                  <a16:creationId xmlns:a16="http://schemas.microsoft.com/office/drawing/2014/main" id="{00000000-0008-0000-04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6</xdr:row>
          <xdr:rowOff>104775</xdr:rowOff>
        </xdr:from>
        <xdr:to>
          <xdr:col>6</xdr:col>
          <xdr:colOff>2686050</xdr:colOff>
          <xdr:row>6</xdr:row>
          <xdr:rowOff>314325</xdr:rowOff>
        </xdr:to>
        <xdr:sp macro="" textlink="">
          <xdr:nvSpPr>
            <xdr:cNvPr id="7239" name="Option Button 71" hidden="1">
              <a:extLst>
                <a:ext uri="{63B3BB69-23CF-44E3-9099-C40C66FF867C}">
                  <a14:compatExt spid="_x0000_s7239"/>
                </a:ext>
                <a:ext uri="{FF2B5EF4-FFF2-40B4-BE49-F238E27FC236}">
                  <a16:creationId xmlns:a16="http://schemas.microsoft.com/office/drawing/2014/main" id="{00000000-0008-0000-04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28575</xdr:rowOff>
        </xdr:from>
        <xdr:to>
          <xdr:col>7</xdr:col>
          <xdr:colOff>0</xdr:colOff>
          <xdr:row>8</xdr:row>
          <xdr:rowOff>419100</xdr:rowOff>
        </xdr:to>
        <xdr:sp macro="" textlink="">
          <xdr:nvSpPr>
            <xdr:cNvPr id="7240" name="Group Box 72" hidden="1">
              <a:extLst>
                <a:ext uri="{63B3BB69-23CF-44E3-9099-C40C66FF867C}">
                  <a14:compatExt spid="_x0000_s7240"/>
                </a:ext>
                <a:ext uri="{FF2B5EF4-FFF2-40B4-BE49-F238E27FC236}">
                  <a16:creationId xmlns:a16="http://schemas.microsoft.com/office/drawing/2014/main" id="{00000000-0008-0000-0400-00004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8</xdr:row>
          <xdr:rowOff>104775</xdr:rowOff>
        </xdr:from>
        <xdr:to>
          <xdr:col>3</xdr:col>
          <xdr:colOff>2609850</xdr:colOff>
          <xdr:row>8</xdr:row>
          <xdr:rowOff>314325</xdr:rowOff>
        </xdr:to>
        <xdr:sp macro="" textlink="">
          <xdr:nvSpPr>
            <xdr:cNvPr id="7241" name="Option Button 73" hidden="1">
              <a:extLst>
                <a:ext uri="{63B3BB69-23CF-44E3-9099-C40C66FF867C}">
                  <a14:compatExt spid="_x0000_s7241"/>
                </a:ext>
                <a:ext uri="{FF2B5EF4-FFF2-40B4-BE49-F238E27FC236}">
                  <a16:creationId xmlns:a16="http://schemas.microsoft.com/office/drawing/2014/main" id="{00000000-0008-0000-04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8</xdr:row>
          <xdr:rowOff>104775</xdr:rowOff>
        </xdr:from>
        <xdr:to>
          <xdr:col>4</xdr:col>
          <xdr:colOff>2667000</xdr:colOff>
          <xdr:row>8</xdr:row>
          <xdr:rowOff>314325</xdr:rowOff>
        </xdr:to>
        <xdr:sp macro="" textlink="">
          <xdr:nvSpPr>
            <xdr:cNvPr id="7242" name="Option Button 74" hidden="1">
              <a:extLst>
                <a:ext uri="{63B3BB69-23CF-44E3-9099-C40C66FF867C}">
                  <a14:compatExt spid="_x0000_s7242"/>
                </a:ext>
                <a:ext uri="{FF2B5EF4-FFF2-40B4-BE49-F238E27FC236}">
                  <a16:creationId xmlns:a16="http://schemas.microsoft.com/office/drawing/2014/main" id="{00000000-0008-0000-04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8</xdr:row>
          <xdr:rowOff>104775</xdr:rowOff>
        </xdr:from>
        <xdr:to>
          <xdr:col>5</xdr:col>
          <xdr:colOff>2609850</xdr:colOff>
          <xdr:row>8</xdr:row>
          <xdr:rowOff>314325</xdr:rowOff>
        </xdr:to>
        <xdr:sp macro="" textlink="">
          <xdr:nvSpPr>
            <xdr:cNvPr id="7243" name="Option Button 75" descr="Option" hidden="1">
              <a:extLst>
                <a:ext uri="{63B3BB69-23CF-44E3-9099-C40C66FF867C}">
                  <a14:compatExt spid="_x0000_s7243"/>
                </a:ext>
                <a:ext uri="{FF2B5EF4-FFF2-40B4-BE49-F238E27FC236}">
                  <a16:creationId xmlns:a16="http://schemas.microsoft.com/office/drawing/2014/main" id="{00000000-0008-0000-04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8</xdr:row>
          <xdr:rowOff>104775</xdr:rowOff>
        </xdr:from>
        <xdr:to>
          <xdr:col>6</xdr:col>
          <xdr:colOff>2686050</xdr:colOff>
          <xdr:row>8</xdr:row>
          <xdr:rowOff>314325</xdr:rowOff>
        </xdr:to>
        <xdr:sp macro="" textlink="">
          <xdr:nvSpPr>
            <xdr:cNvPr id="7244" name="Option Button 76" hidden="1">
              <a:extLst>
                <a:ext uri="{63B3BB69-23CF-44E3-9099-C40C66FF867C}">
                  <a14:compatExt spid="_x0000_s7244"/>
                </a:ext>
                <a:ext uri="{FF2B5EF4-FFF2-40B4-BE49-F238E27FC236}">
                  <a16:creationId xmlns:a16="http://schemas.microsoft.com/office/drawing/2014/main" id="{00000000-0008-0000-04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28575</xdr:rowOff>
        </xdr:from>
        <xdr:to>
          <xdr:col>7</xdr:col>
          <xdr:colOff>0</xdr:colOff>
          <xdr:row>10</xdr:row>
          <xdr:rowOff>419100</xdr:rowOff>
        </xdr:to>
        <xdr:sp macro="" textlink="">
          <xdr:nvSpPr>
            <xdr:cNvPr id="7245" name="Group Box 77" hidden="1">
              <a:extLst>
                <a:ext uri="{63B3BB69-23CF-44E3-9099-C40C66FF867C}">
                  <a14:compatExt spid="_x0000_s7245"/>
                </a:ext>
                <a:ext uri="{FF2B5EF4-FFF2-40B4-BE49-F238E27FC236}">
                  <a16:creationId xmlns:a16="http://schemas.microsoft.com/office/drawing/2014/main" id="{00000000-0008-0000-0400-00004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10</xdr:row>
          <xdr:rowOff>104775</xdr:rowOff>
        </xdr:from>
        <xdr:to>
          <xdr:col>3</xdr:col>
          <xdr:colOff>2609850</xdr:colOff>
          <xdr:row>10</xdr:row>
          <xdr:rowOff>314325</xdr:rowOff>
        </xdr:to>
        <xdr:sp macro="" textlink="">
          <xdr:nvSpPr>
            <xdr:cNvPr id="7246" name="Option Button 78" hidden="1">
              <a:extLst>
                <a:ext uri="{63B3BB69-23CF-44E3-9099-C40C66FF867C}">
                  <a14:compatExt spid="_x0000_s7246"/>
                </a:ext>
                <a:ext uri="{FF2B5EF4-FFF2-40B4-BE49-F238E27FC236}">
                  <a16:creationId xmlns:a16="http://schemas.microsoft.com/office/drawing/2014/main" id="{00000000-0008-0000-04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10</xdr:row>
          <xdr:rowOff>104775</xdr:rowOff>
        </xdr:from>
        <xdr:to>
          <xdr:col>4</xdr:col>
          <xdr:colOff>2667000</xdr:colOff>
          <xdr:row>10</xdr:row>
          <xdr:rowOff>314325</xdr:rowOff>
        </xdr:to>
        <xdr:sp macro="" textlink="">
          <xdr:nvSpPr>
            <xdr:cNvPr id="7247" name="Option Button 79" hidden="1">
              <a:extLst>
                <a:ext uri="{63B3BB69-23CF-44E3-9099-C40C66FF867C}">
                  <a14:compatExt spid="_x0000_s7247"/>
                </a:ext>
                <a:ext uri="{FF2B5EF4-FFF2-40B4-BE49-F238E27FC236}">
                  <a16:creationId xmlns:a16="http://schemas.microsoft.com/office/drawing/2014/main" id="{00000000-0008-0000-04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10</xdr:row>
          <xdr:rowOff>104775</xdr:rowOff>
        </xdr:from>
        <xdr:to>
          <xdr:col>5</xdr:col>
          <xdr:colOff>2609850</xdr:colOff>
          <xdr:row>10</xdr:row>
          <xdr:rowOff>314325</xdr:rowOff>
        </xdr:to>
        <xdr:sp macro="" textlink="">
          <xdr:nvSpPr>
            <xdr:cNvPr id="7248" name="Option Button 80" descr="Option" hidden="1">
              <a:extLst>
                <a:ext uri="{63B3BB69-23CF-44E3-9099-C40C66FF867C}">
                  <a14:compatExt spid="_x0000_s7248"/>
                </a:ext>
                <a:ext uri="{FF2B5EF4-FFF2-40B4-BE49-F238E27FC236}">
                  <a16:creationId xmlns:a16="http://schemas.microsoft.com/office/drawing/2014/main" id="{00000000-0008-0000-04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10</xdr:row>
          <xdr:rowOff>104775</xdr:rowOff>
        </xdr:from>
        <xdr:to>
          <xdr:col>6</xdr:col>
          <xdr:colOff>2686050</xdr:colOff>
          <xdr:row>10</xdr:row>
          <xdr:rowOff>314325</xdr:rowOff>
        </xdr:to>
        <xdr:sp macro="" textlink="">
          <xdr:nvSpPr>
            <xdr:cNvPr id="7249" name="Option Button 81" hidden="1">
              <a:extLst>
                <a:ext uri="{63B3BB69-23CF-44E3-9099-C40C66FF867C}">
                  <a14:compatExt spid="_x0000_s7249"/>
                </a:ext>
                <a:ext uri="{FF2B5EF4-FFF2-40B4-BE49-F238E27FC236}">
                  <a16:creationId xmlns:a16="http://schemas.microsoft.com/office/drawing/2014/main" id="{00000000-0008-0000-04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28575</xdr:rowOff>
        </xdr:from>
        <xdr:to>
          <xdr:col>7</xdr:col>
          <xdr:colOff>0</xdr:colOff>
          <xdr:row>12</xdr:row>
          <xdr:rowOff>419100</xdr:rowOff>
        </xdr:to>
        <xdr:sp macro="" textlink="">
          <xdr:nvSpPr>
            <xdr:cNvPr id="7250" name="Group Box 82" hidden="1">
              <a:extLst>
                <a:ext uri="{63B3BB69-23CF-44E3-9099-C40C66FF867C}">
                  <a14:compatExt spid="_x0000_s7250"/>
                </a:ext>
                <a:ext uri="{FF2B5EF4-FFF2-40B4-BE49-F238E27FC236}">
                  <a16:creationId xmlns:a16="http://schemas.microsoft.com/office/drawing/2014/main" id="{00000000-0008-0000-0400-00005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12</xdr:row>
          <xdr:rowOff>104775</xdr:rowOff>
        </xdr:from>
        <xdr:to>
          <xdr:col>3</xdr:col>
          <xdr:colOff>2609850</xdr:colOff>
          <xdr:row>12</xdr:row>
          <xdr:rowOff>314325</xdr:rowOff>
        </xdr:to>
        <xdr:sp macro="" textlink="">
          <xdr:nvSpPr>
            <xdr:cNvPr id="7251" name="Option Button 83" hidden="1">
              <a:extLst>
                <a:ext uri="{63B3BB69-23CF-44E3-9099-C40C66FF867C}">
                  <a14:compatExt spid="_x0000_s7251"/>
                </a:ext>
                <a:ext uri="{FF2B5EF4-FFF2-40B4-BE49-F238E27FC236}">
                  <a16:creationId xmlns:a16="http://schemas.microsoft.com/office/drawing/2014/main" id="{00000000-0008-0000-04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12</xdr:row>
          <xdr:rowOff>104775</xdr:rowOff>
        </xdr:from>
        <xdr:to>
          <xdr:col>4</xdr:col>
          <xdr:colOff>2667000</xdr:colOff>
          <xdr:row>12</xdr:row>
          <xdr:rowOff>314325</xdr:rowOff>
        </xdr:to>
        <xdr:sp macro="" textlink="">
          <xdr:nvSpPr>
            <xdr:cNvPr id="7252" name="Option Button 84" hidden="1">
              <a:extLst>
                <a:ext uri="{63B3BB69-23CF-44E3-9099-C40C66FF867C}">
                  <a14:compatExt spid="_x0000_s7252"/>
                </a:ext>
                <a:ext uri="{FF2B5EF4-FFF2-40B4-BE49-F238E27FC236}">
                  <a16:creationId xmlns:a16="http://schemas.microsoft.com/office/drawing/2014/main" id="{00000000-0008-0000-04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12</xdr:row>
          <xdr:rowOff>104775</xdr:rowOff>
        </xdr:from>
        <xdr:to>
          <xdr:col>5</xdr:col>
          <xdr:colOff>2609850</xdr:colOff>
          <xdr:row>12</xdr:row>
          <xdr:rowOff>314325</xdr:rowOff>
        </xdr:to>
        <xdr:sp macro="" textlink="">
          <xdr:nvSpPr>
            <xdr:cNvPr id="7253" name="Option Button 85" descr="Option" hidden="1">
              <a:extLst>
                <a:ext uri="{63B3BB69-23CF-44E3-9099-C40C66FF867C}">
                  <a14:compatExt spid="_x0000_s7253"/>
                </a:ext>
                <a:ext uri="{FF2B5EF4-FFF2-40B4-BE49-F238E27FC236}">
                  <a16:creationId xmlns:a16="http://schemas.microsoft.com/office/drawing/2014/main" id="{00000000-0008-0000-04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12</xdr:row>
          <xdr:rowOff>104775</xdr:rowOff>
        </xdr:from>
        <xdr:to>
          <xdr:col>6</xdr:col>
          <xdr:colOff>2686050</xdr:colOff>
          <xdr:row>12</xdr:row>
          <xdr:rowOff>314325</xdr:rowOff>
        </xdr:to>
        <xdr:sp macro="" textlink="">
          <xdr:nvSpPr>
            <xdr:cNvPr id="7254" name="Option Button 86" hidden="1">
              <a:extLst>
                <a:ext uri="{63B3BB69-23CF-44E3-9099-C40C66FF867C}">
                  <a14:compatExt spid="_x0000_s7254"/>
                </a:ext>
                <a:ext uri="{FF2B5EF4-FFF2-40B4-BE49-F238E27FC236}">
                  <a16:creationId xmlns:a16="http://schemas.microsoft.com/office/drawing/2014/main" id="{00000000-0008-0000-04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28575</xdr:rowOff>
        </xdr:from>
        <xdr:to>
          <xdr:col>6</xdr:col>
          <xdr:colOff>3381375</xdr:colOff>
          <xdr:row>4</xdr:row>
          <xdr:rowOff>419100</xdr:rowOff>
        </xdr:to>
        <xdr:sp macro="" textlink="">
          <xdr:nvSpPr>
            <xdr:cNvPr id="6205" name="Group Box 61" hidden="1">
              <a:extLst>
                <a:ext uri="{63B3BB69-23CF-44E3-9099-C40C66FF867C}">
                  <a14:compatExt spid="_x0000_s6205"/>
                </a:ext>
                <a:ext uri="{FF2B5EF4-FFF2-40B4-BE49-F238E27FC236}">
                  <a16:creationId xmlns:a16="http://schemas.microsoft.com/office/drawing/2014/main" id="{00000000-0008-0000-0500-00003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4</xdr:row>
          <xdr:rowOff>104775</xdr:rowOff>
        </xdr:from>
        <xdr:to>
          <xdr:col>3</xdr:col>
          <xdr:colOff>2609850</xdr:colOff>
          <xdr:row>4</xdr:row>
          <xdr:rowOff>314325</xdr:rowOff>
        </xdr:to>
        <xdr:sp macro="" textlink="">
          <xdr:nvSpPr>
            <xdr:cNvPr id="6206" name="Option Button 62" hidden="1">
              <a:extLst>
                <a:ext uri="{63B3BB69-23CF-44E3-9099-C40C66FF867C}">
                  <a14:compatExt spid="_x0000_s6206"/>
                </a:ext>
                <a:ext uri="{FF2B5EF4-FFF2-40B4-BE49-F238E27FC236}">
                  <a16:creationId xmlns:a16="http://schemas.microsoft.com/office/drawing/2014/main" id="{00000000-0008-0000-05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4</xdr:row>
          <xdr:rowOff>104775</xdr:rowOff>
        </xdr:from>
        <xdr:to>
          <xdr:col>4</xdr:col>
          <xdr:colOff>2667000</xdr:colOff>
          <xdr:row>4</xdr:row>
          <xdr:rowOff>314325</xdr:rowOff>
        </xdr:to>
        <xdr:sp macro="" textlink="">
          <xdr:nvSpPr>
            <xdr:cNvPr id="6207" name="Option Button 63" hidden="1">
              <a:extLst>
                <a:ext uri="{63B3BB69-23CF-44E3-9099-C40C66FF867C}">
                  <a14:compatExt spid="_x0000_s6207"/>
                </a:ext>
                <a:ext uri="{FF2B5EF4-FFF2-40B4-BE49-F238E27FC236}">
                  <a16:creationId xmlns:a16="http://schemas.microsoft.com/office/drawing/2014/main" id="{00000000-0008-0000-05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4</xdr:row>
          <xdr:rowOff>104775</xdr:rowOff>
        </xdr:from>
        <xdr:to>
          <xdr:col>5</xdr:col>
          <xdr:colOff>2609850</xdr:colOff>
          <xdr:row>4</xdr:row>
          <xdr:rowOff>314325</xdr:rowOff>
        </xdr:to>
        <xdr:sp macro="" textlink="">
          <xdr:nvSpPr>
            <xdr:cNvPr id="6208" name="Option Button 64" descr="Option" hidden="1">
              <a:extLst>
                <a:ext uri="{63B3BB69-23CF-44E3-9099-C40C66FF867C}">
                  <a14:compatExt spid="_x0000_s6208"/>
                </a:ext>
                <a:ext uri="{FF2B5EF4-FFF2-40B4-BE49-F238E27FC236}">
                  <a16:creationId xmlns:a16="http://schemas.microsoft.com/office/drawing/2014/main" id="{00000000-0008-0000-05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4</xdr:row>
          <xdr:rowOff>104775</xdr:rowOff>
        </xdr:from>
        <xdr:to>
          <xdr:col>6</xdr:col>
          <xdr:colOff>2686050</xdr:colOff>
          <xdr:row>4</xdr:row>
          <xdr:rowOff>314325</xdr:rowOff>
        </xdr:to>
        <xdr:sp macro="" textlink="">
          <xdr:nvSpPr>
            <xdr:cNvPr id="6209" name="Option Button 65" hidden="1">
              <a:extLst>
                <a:ext uri="{63B3BB69-23CF-44E3-9099-C40C66FF867C}">
                  <a14:compatExt spid="_x0000_s6209"/>
                </a:ext>
                <a:ext uri="{FF2B5EF4-FFF2-40B4-BE49-F238E27FC236}">
                  <a16:creationId xmlns:a16="http://schemas.microsoft.com/office/drawing/2014/main" id="{00000000-0008-0000-05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28575</xdr:rowOff>
        </xdr:from>
        <xdr:to>
          <xdr:col>6</xdr:col>
          <xdr:colOff>3381375</xdr:colOff>
          <xdr:row>6</xdr:row>
          <xdr:rowOff>419100</xdr:rowOff>
        </xdr:to>
        <xdr:sp macro="" textlink="">
          <xdr:nvSpPr>
            <xdr:cNvPr id="6210" name="Group Box 66" hidden="1">
              <a:extLst>
                <a:ext uri="{63B3BB69-23CF-44E3-9099-C40C66FF867C}">
                  <a14:compatExt spid="_x0000_s6210"/>
                </a:ext>
                <a:ext uri="{FF2B5EF4-FFF2-40B4-BE49-F238E27FC236}">
                  <a16:creationId xmlns:a16="http://schemas.microsoft.com/office/drawing/2014/main" id="{00000000-0008-0000-0500-00004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6</xdr:row>
          <xdr:rowOff>104775</xdr:rowOff>
        </xdr:from>
        <xdr:to>
          <xdr:col>3</xdr:col>
          <xdr:colOff>2609850</xdr:colOff>
          <xdr:row>6</xdr:row>
          <xdr:rowOff>314325</xdr:rowOff>
        </xdr:to>
        <xdr:sp macro="" textlink="">
          <xdr:nvSpPr>
            <xdr:cNvPr id="6211" name="Option Button 67" hidden="1">
              <a:extLst>
                <a:ext uri="{63B3BB69-23CF-44E3-9099-C40C66FF867C}">
                  <a14:compatExt spid="_x0000_s6211"/>
                </a:ext>
                <a:ext uri="{FF2B5EF4-FFF2-40B4-BE49-F238E27FC236}">
                  <a16:creationId xmlns:a16="http://schemas.microsoft.com/office/drawing/2014/main" id="{00000000-0008-0000-05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6</xdr:row>
          <xdr:rowOff>104775</xdr:rowOff>
        </xdr:from>
        <xdr:to>
          <xdr:col>4</xdr:col>
          <xdr:colOff>2667000</xdr:colOff>
          <xdr:row>6</xdr:row>
          <xdr:rowOff>314325</xdr:rowOff>
        </xdr:to>
        <xdr:sp macro="" textlink="">
          <xdr:nvSpPr>
            <xdr:cNvPr id="6212" name="Option Button 68" hidden="1">
              <a:extLst>
                <a:ext uri="{63B3BB69-23CF-44E3-9099-C40C66FF867C}">
                  <a14:compatExt spid="_x0000_s6212"/>
                </a:ext>
                <a:ext uri="{FF2B5EF4-FFF2-40B4-BE49-F238E27FC236}">
                  <a16:creationId xmlns:a16="http://schemas.microsoft.com/office/drawing/2014/main" id="{00000000-0008-0000-05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6</xdr:row>
          <xdr:rowOff>104775</xdr:rowOff>
        </xdr:from>
        <xdr:to>
          <xdr:col>5</xdr:col>
          <xdr:colOff>2609850</xdr:colOff>
          <xdr:row>6</xdr:row>
          <xdr:rowOff>314325</xdr:rowOff>
        </xdr:to>
        <xdr:sp macro="" textlink="">
          <xdr:nvSpPr>
            <xdr:cNvPr id="6213" name="Option Button 69" descr="Option" hidden="1">
              <a:extLst>
                <a:ext uri="{63B3BB69-23CF-44E3-9099-C40C66FF867C}">
                  <a14:compatExt spid="_x0000_s6213"/>
                </a:ext>
                <a:ext uri="{FF2B5EF4-FFF2-40B4-BE49-F238E27FC236}">
                  <a16:creationId xmlns:a16="http://schemas.microsoft.com/office/drawing/2014/main" id="{00000000-0008-0000-05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6</xdr:row>
          <xdr:rowOff>104775</xdr:rowOff>
        </xdr:from>
        <xdr:to>
          <xdr:col>6</xdr:col>
          <xdr:colOff>2686050</xdr:colOff>
          <xdr:row>6</xdr:row>
          <xdr:rowOff>314325</xdr:rowOff>
        </xdr:to>
        <xdr:sp macro="" textlink="">
          <xdr:nvSpPr>
            <xdr:cNvPr id="6214" name="Option Button 70" hidden="1">
              <a:extLst>
                <a:ext uri="{63B3BB69-23CF-44E3-9099-C40C66FF867C}">
                  <a14:compatExt spid="_x0000_s6214"/>
                </a:ext>
                <a:ext uri="{FF2B5EF4-FFF2-40B4-BE49-F238E27FC236}">
                  <a16:creationId xmlns:a16="http://schemas.microsoft.com/office/drawing/2014/main" id="{00000000-0008-0000-05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28575</xdr:rowOff>
        </xdr:from>
        <xdr:to>
          <xdr:col>6</xdr:col>
          <xdr:colOff>3381375</xdr:colOff>
          <xdr:row>8</xdr:row>
          <xdr:rowOff>419100</xdr:rowOff>
        </xdr:to>
        <xdr:sp macro="" textlink="">
          <xdr:nvSpPr>
            <xdr:cNvPr id="6215" name="Group Box 71" hidden="1">
              <a:extLst>
                <a:ext uri="{63B3BB69-23CF-44E3-9099-C40C66FF867C}">
                  <a14:compatExt spid="_x0000_s6215"/>
                </a:ext>
                <a:ext uri="{FF2B5EF4-FFF2-40B4-BE49-F238E27FC236}">
                  <a16:creationId xmlns:a16="http://schemas.microsoft.com/office/drawing/2014/main" id="{00000000-0008-0000-0500-00004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8</xdr:row>
          <xdr:rowOff>104775</xdr:rowOff>
        </xdr:from>
        <xdr:to>
          <xdr:col>3</xdr:col>
          <xdr:colOff>2609850</xdr:colOff>
          <xdr:row>8</xdr:row>
          <xdr:rowOff>314325</xdr:rowOff>
        </xdr:to>
        <xdr:sp macro="" textlink="">
          <xdr:nvSpPr>
            <xdr:cNvPr id="6216" name="Option Button 72" hidden="1">
              <a:extLst>
                <a:ext uri="{63B3BB69-23CF-44E3-9099-C40C66FF867C}">
                  <a14:compatExt spid="_x0000_s6216"/>
                </a:ext>
                <a:ext uri="{FF2B5EF4-FFF2-40B4-BE49-F238E27FC236}">
                  <a16:creationId xmlns:a16="http://schemas.microsoft.com/office/drawing/2014/main" id="{00000000-0008-0000-05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8</xdr:row>
          <xdr:rowOff>104775</xdr:rowOff>
        </xdr:from>
        <xdr:to>
          <xdr:col>4</xdr:col>
          <xdr:colOff>2667000</xdr:colOff>
          <xdr:row>8</xdr:row>
          <xdr:rowOff>314325</xdr:rowOff>
        </xdr:to>
        <xdr:sp macro="" textlink="">
          <xdr:nvSpPr>
            <xdr:cNvPr id="6217" name="Option Button 73" hidden="1">
              <a:extLst>
                <a:ext uri="{63B3BB69-23CF-44E3-9099-C40C66FF867C}">
                  <a14:compatExt spid="_x0000_s6217"/>
                </a:ext>
                <a:ext uri="{FF2B5EF4-FFF2-40B4-BE49-F238E27FC236}">
                  <a16:creationId xmlns:a16="http://schemas.microsoft.com/office/drawing/2014/main" id="{00000000-0008-0000-05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8</xdr:row>
          <xdr:rowOff>104775</xdr:rowOff>
        </xdr:from>
        <xdr:to>
          <xdr:col>5</xdr:col>
          <xdr:colOff>2609850</xdr:colOff>
          <xdr:row>8</xdr:row>
          <xdr:rowOff>314325</xdr:rowOff>
        </xdr:to>
        <xdr:sp macro="" textlink="">
          <xdr:nvSpPr>
            <xdr:cNvPr id="6218" name="Option Button 74" descr="Option" hidden="1">
              <a:extLst>
                <a:ext uri="{63B3BB69-23CF-44E3-9099-C40C66FF867C}">
                  <a14:compatExt spid="_x0000_s6218"/>
                </a:ext>
                <a:ext uri="{FF2B5EF4-FFF2-40B4-BE49-F238E27FC236}">
                  <a16:creationId xmlns:a16="http://schemas.microsoft.com/office/drawing/2014/main" id="{00000000-0008-0000-05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8</xdr:row>
          <xdr:rowOff>104775</xdr:rowOff>
        </xdr:from>
        <xdr:to>
          <xdr:col>6</xdr:col>
          <xdr:colOff>2686050</xdr:colOff>
          <xdr:row>8</xdr:row>
          <xdr:rowOff>314325</xdr:rowOff>
        </xdr:to>
        <xdr:sp macro="" textlink="">
          <xdr:nvSpPr>
            <xdr:cNvPr id="6219" name="Option Button 75" hidden="1">
              <a:extLst>
                <a:ext uri="{63B3BB69-23CF-44E3-9099-C40C66FF867C}">
                  <a14:compatExt spid="_x0000_s6219"/>
                </a:ext>
                <a:ext uri="{FF2B5EF4-FFF2-40B4-BE49-F238E27FC236}">
                  <a16:creationId xmlns:a16="http://schemas.microsoft.com/office/drawing/2014/main" id="{00000000-0008-0000-05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28575</xdr:rowOff>
        </xdr:from>
        <xdr:to>
          <xdr:col>6</xdr:col>
          <xdr:colOff>3381375</xdr:colOff>
          <xdr:row>10</xdr:row>
          <xdr:rowOff>419100</xdr:rowOff>
        </xdr:to>
        <xdr:sp macro="" textlink="">
          <xdr:nvSpPr>
            <xdr:cNvPr id="6220" name="Group Box 76" hidden="1">
              <a:extLst>
                <a:ext uri="{63B3BB69-23CF-44E3-9099-C40C66FF867C}">
                  <a14:compatExt spid="_x0000_s6220"/>
                </a:ext>
                <a:ext uri="{FF2B5EF4-FFF2-40B4-BE49-F238E27FC236}">
                  <a16:creationId xmlns:a16="http://schemas.microsoft.com/office/drawing/2014/main" id="{00000000-0008-0000-0500-00004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10</xdr:row>
          <xdr:rowOff>104775</xdr:rowOff>
        </xdr:from>
        <xdr:to>
          <xdr:col>3</xdr:col>
          <xdr:colOff>2609850</xdr:colOff>
          <xdr:row>10</xdr:row>
          <xdr:rowOff>314325</xdr:rowOff>
        </xdr:to>
        <xdr:sp macro="" textlink="">
          <xdr:nvSpPr>
            <xdr:cNvPr id="6221" name="Option Button 77" hidden="1">
              <a:extLst>
                <a:ext uri="{63B3BB69-23CF-44E3-9099-C40C66FF867C}">
                  <a14:compatExt spid="_x0000_s6221"/>
                </a:ext>
                <a:ext uri="{FF2B5EF4-FFF2-40B4-BE49-F238E27FC236}">
                  <a16:creationId xmlns:a16="http://schemas.microsoft.com/office/drawing/2014/main" id="{00000000-0008-0000-05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10</xdr:row>
          <xdr:rowOff>104775</xdr:rowOff>
        </xdr:from>
        <xdr:to>
          <xdr:col>4</xdr:col>
          <xdr:colOff>2667000</xdr:colOff>
          <xdr:row>10</xdr:row>
          <xdr:rowOff>314325</xdr:rowOff>
        </xdr:to>
        <xdr:sp macro="" textlink="">
          <xdr:nvSpPr>
            <xdr:cNvPr id="6222" name="Option Button 78" hidden="1">
              <a:extLst>
                <a:ext uri="{63B3BB69-23CF-44E3-9099-C40C66FF867C}">
                  <a14:compatExt spid="_x0000_s6222"/>
                </a:ext>
                <a:ext uri="{FF2B5EF4-FFF2-40B4-BE49-F238E27FC236}">
                  <a16:creationId xmlns:a16="http://schemas.microsoft.com/office/drawing/2014/main" id="{00000000-0008-0000-05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10</xdr:row>
          <xdr:rowOff>104775</xdr:rowOff>
        </xdr:from>
        <xdr:to>
          <xdr:col>5</xdr:col>
          <xdr:colOff>2609850</xdr:colOff>
          <xdr:row>10</xdr:row>
          <xdr:rowOff>314325</xdr:rowOff>
        </xdr:to>
        <xdr:sp macro="" textlink="">
          <xdr:nvSpPr>
            <xdr:cNvPr id="6223" name="Option Button 79" descr="Option" hidden="1">
              <a:extLst>
                <a:ext uri="{63B3BB69-23CF-44E3-9099-C40C66FF867C}">
                  <a14:compatExt spid="_x0000_s6223"/>
                </a:ext>
                <a:ext uri="{FF2B5EF4-FFF2-40B4-BE49-F238E27FC236}">
                  <a16:creationId xmlns:a16="http://schemas.microsoft.com/office/drawing/2014/main" id="{00000000-0008-0000-05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10</xdr:row>
          <xdr:rowOff>104775</xdr:rowOff>
        </xdr:from>
        <xdr:to>
          <xdr:col>6</xdr:col>
          <xdr:colOff>2686050</xdr:colOff>
          <xdr:row>10</xdr:row>
          <xdr:rowOff>314325</xdr:rowOff>
        </xdr:to>
        <xdr:sp macro="" textlink="">
          <xdr:nvSpPr>
            <xdr:cNvPr id="6224" name="Option Button 80" hidden="1">
              <a:extLst>
                <a:ext uri="{63B3BB69-23CF-44E3-9099-C40C66FF867C}">
                  <a14:compatExt spid="_x0000_s6224"/>
                </a:ext>
                <a:ext uri="{FF2B5EF4-FFF2-40B4-BE49-F238E27FC236}">
                  <a16:creationId xmlns:a16="http://schemas.microsoft.com/office/drawing/2014/main" id="{00000000-0008-0000-05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28575</xdr:rowOff>
        </xdr:from>
        <xdr:to>
          <xdr:col>6</xdr:col>
          <xdr:colOff>3381375</xdr:colOff>
          <xdr:row>12</xdr:row>
          <xdr:rowOff>419100</xdr:rowOff>
        </xdr:to>
        <xdr:sp macro="" textlink="">
          <xdr:nvSpPr>
            <xdr:cNvPr id="6225" name="Group Box 81" hidden="1">
              <a:extLst>
                <a:ext uri="{63B3BB69-23CF-44E3-9099-C40C66FF867C}">
                  <a14:compatExt spid="_x0000_s6225"/>
                </a:ext>
                <a:ext uri="{FF2B5EF4-FFF2-40B4-BE49-F238E27FC236}">
                  <a16:creationId xmlns:a16="http://schemas.microsoft.com/office/drawing/2014/main" id="{00000000-0008-0000-0500-00005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12</xdr:row>
          <xdr:rowOff>104775</xdr:rowOff>
        </xdr:from>
        <xdr:to>
          <xdr:col>3</xdr:col>
          <xdr:colOff>2609850</xdr:colOff>
          <xdr:row>12</xdr:row>
          <xdr:rowOff>314325</xdr:rowOff>
        </xdr:to>
        <xdr:sp macro="" textlink="">
          <xdr:nvSpPr>
            <xdr:cNvPr id="6226" name="Option Button 82" hidden="1">
              <a:extLst>
                <a:ext uri="{63B3BB69-23CF-44E3-9099-C40C66FF867C}">
                  <a14:compatExt spid="_x0000_s6226"/>
                </a:ext>
                <a:ext uri="{FF2B5EF4-FFF2-40B4-BE49-F238E27FC236}">
                  <a16:creationId xmlns:a16="http://schemas.microsoft.com/office/drawing/2014/main" id="{00000000-0008-0000-05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12</xdr:row>
          <xdr:rowOff>104775</xdr:rowOff>
        </xdr:from>
        <xdr:to>
          <xdr:col>4</xdr:col>
          <xdr:colOff>2667000</xdr:colOff>
          <xdr:row>12</xdr:row>
          <xdr:rowOff>314325</xdr:rowOff>
        </xdr:to>
        <xdr:sp macro="" textlink="">
          <xdr:nvSpPr>
            <xdr:cNvPr id="6227" name="Option Button 83" hidden="1">
              <a:extLst>
                <a:ext uri="{63B3BB69-23CF-44E3-9099-C40C66FF867C}">
                  <a14:compatExt spid="_x0000_s6227"/>
                </a:ext>
                <a:ext uri="{FF2B5EF4-FFF2-40B4-BE49-F238E27FC236}">
                  <a16:creationId xmlns:a16="http://schemas.microsoft.com/office/drawing/2014/main" id="{00000000-0008-0000-05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12</xdr:row>
          <xdr:rowOff>104775</xdr:rowOff>
        </xdr:from>
        <xdr:to>
          <xdr:col>5</xdr:col>
          <xdr:colOff>2609850</xdr:colOff>
          <xdr:row>12</xdr:row>
          <xdr:rowOff>314325</xdr:rowOff>
        </xdr:to>
        <xdr:sp macro="" textlink="">
          <xdr:nvSpPr>
            <xdr:cNvPr id="6228" name="Option Button 84" descr="Option" hidden="1">
              <a:extLst>
                <a:ext uri="{63B3BB69-23CF-44E3-9099-C40C66FF867C}">
                  <a14:compatExt spid="_x0000_s6228"/>
                </a:ext>
                <a:ext uri="{FF2B5EF4-FFF2-40B4-BE49-F238E27FC236}">
                  <a16:creationId xmlns:a16="http://schemas.microsoft.com/office/drawing/2014/main" id="{00000000-0008-0000-05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12</xdr:row>
          <xdr:rowOff>104775</xdr:rowOff>
        </xdr:from>
        <xdr:to>
          <xdr:col>6</xdr:col>
          <xdr:colOff>2686050</xdr:colOff>
          <xdr:row>12</xdr:row>
          <xdr:rowOff>314325</xdr:rowOff>
        </xdr:to>
        <xdr:sp macro="" textlink="">
          <xdr:nvSpPr>
            <xdr:cNvPr id="6229" name="Option Button 85" hidden="1">
              <a:extLst>
                <a:ext uri="{63B3BB69-23CF-44E3-9099-C40C66FF867C}">
                  <a14:compatExt spid="_x0000_s6229"/>
                </a:ext>
                <a:ext uri="{FF2B5EF4-FFF2-40B4-BE49-F238E27FC236}">
                  <a16:creationId xmlns:a16="http://schemas.microsoft.com/office/drawing/2014/main" id="{00000000-0008-0000-05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28575</xdr:rowOff>
        </xdr:from>
        <xdr:to>
          <xdr:col>6</xdr:col>
          <xdr:colOff>3381375</xdr:colOff>
          <xdr:row>4</xdr:row>
          <xdr:rowOff>419100</xdr:rowOff>
        </xdr:to>
        <xdr:sp macro="" textlink="">
          <xdr:nvSpPr>
            <xdr:cNvPr id="9317" name="Group Box 101" hidden="1">
              <a:extLst>
                <a:ext uri="{63B3BB69-23CF-44E3-9099-C40C66FF867C}">
                  <a14:compatExt spid="_x0000_s9317"/>
                </a:ext>
                <a:ext uri="{FF2B5EF4-FFF2-40B4-BE49-F238E27FC236}">
                  <a16:creationId xmlns:a16="http://schemas.microsoft.com/office/drawing/2014/main" id="{00000000-0008-0000-0600-000065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4</xdr:row>
          <xdr:rowOff>104775</xdr:rowOff>
        </xdr:from>
        <xdr:to>
          <xdr:col>3</xdr:col>
          <xdr:colOff>2609850</xdr:colOff>
          <xdr:row>4</xdr:row>
          <xdr:rowOff>314325</xdr:rowOff>
        </xdr:to>
        <xdr:sp macro="" textlink="">
          <xdr:nvSpPr>
            <xdr:cNvPr id="9318" name="Option Button 102" hidden="1">
              <a:extLst>
                <a:ext uri="{63B3BB69-23CF-44E3-9099-C40C66FF867C}">
                  <a14:compatExt spid="_x0000_s9318"/>
                </a:ext>
                <a:ext uri="{FF2B5EF4-FFF2-40B4-BE49-F238E27FC236}">
                  <a16:creationId xmlns:a16="http://schemas.microsoft.com/office/drawing/2014/main" id="{00000000-0008-0000-06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4</xdr:row>
          <xdr:rowOff>104775</xdr:rowOff>
        </xdr:from>
        <xdr:to>
          <xdr:col>4</xdr:col>
          <xdr:colOff>2667000</xdr:colOff>
          <xdr:row>4</xdr:row>
          <xdr:rowOff>314325</xdr:rowOff>
        </xdr:to>
        <xdr:sp macro="" textlink="">
          <xdr:nvSpPr>
            <xdr:cNvPr id="9319" name="Option Button 103" hidden="1">
              <a:extLst>
                <a:ext uri="{63B3BB69-23CF-44E3-9099-C40C66FF867C}">
                  <a14:compatExt spid="_x0000_s9319"/>
                </a:ext>
                <a:ext uri="{FF2B5EF4-FFF2-40B4-BE49-F238E27FC236}">
                  <a16:creationId xmlns:a16="http://schemas.microsoft.com/office/drawing/2014/main" id="{00000000-0008-0000-06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4</xdr:row>
          <xdr:rowOff>104775</xdr:rowOff>
        </xdr:from>
        <xdr:to>
          <xdr:col>5</xdr:col>
          <xdr:colOff>2609850</xdr:colOff>
          <xdr:row>4</xdr:row>
          <xdr:rowOff>314325</xdr:rowOff>
        </xdr:to>
        <xdr:sp macro="" textlink="">
          <xdr:nvSpPr>
            <xdr:cNvPr id="9320" name="Option Button 104" descr="Option" hidden="1">
              <a:extLst>
                <a:ext uri="{63B3BB69-23CF-44E3-9099-C40C66FF867C}">
                  <a14:compatExt spid="_x0000_s9320"/>
                </a:ext>
                <a:ext uri="{FF2B5EF4-FFF2-40B4-BE49-F238E27FC236}">
                  <a16:creationId xmlns:a16="http://schemas.microsoft.com/office/drawing/2014/main" id="{00000000-0008-0000-06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4</xdr:row>
          <xdr:rowOff>104775</xdr:rowOff>
        </xdr:from>
        <xdr:to>
          <xdr:col>6</xdr:col>
          <xdr:colOff>2686050</xdr:colOff>
          <xdr:row>4</xdr:row>
          <xdr:rowOff>314325</xdr:rowOff>
        </xdr:to>
        <xdr:sp macro="" textlink="">
          <xdr:nvSpPr>
            <xdr:cNvPr id="9321" name="Option Button 105" hidden="1">
              <a:extLst>
                <a:ext uri="{63B3BB69-23CF-44E3-9099-C40C66FF867C}">
                  <a14:compatExt spid="_x0000_s9321"/>
                </a:ext>
                <a:ext uri="{FF2B5EF4-FFF2-40B4-BE49-F238E27FC236}">
                  <a16:creationId xmlns:a16="http://schemas.microsoft.com/office/drawing/2014/main" id="{00000000-0008-0000-06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28575</xdr:rowOff>
        </xdr:from>
        <xdr:to>
          <xdr:col>6</xdr:col>
          <xdr:colOff>3381375</xdr:colOff>
          <xdr:row>6</xdr:row>
          <xdr:rowOff>419100</xdr:rowOff>
        </xdr:to>
        <xdr:sp macro="" textlink="">
          <xdr:nvSpPr>
            <xdr:cNvPr id="9322" name="Group Box 106" hidden="1">
              <a:extLst>
                <a:ext uri="{63B3BB69-23CF-44E3-9099-C40C66FF867C}">
                  <a14:compatExt spid="_x0000_s9322"/>
                </a:ext>
                <a:ext uri="{FF2B5EF4-FFF2-40B4-BE49-F238E27FC236}">
                  <a16:creationId xmlns:a16="http://schemas.microsoft.com/office/drawing/2014/main" id="{00000000-0008-0000-0600-00006A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6</xdr:row>
          <xdr:rowOff>104775</xdr:rowOff>
        </xdr:from>
        <xdr:to>
          <xdr:col>3</xdr:col>
          <xdr:colOff>2609850</xdr:colOff>
          <xdr:row>6</xdr:row>
          <xdr:rowOff>314325</xdr:rowOff>
        </xdr:to>
        <xdr:sp macro="" textlink="">
          <xdr:nvSpPr>
            <xdr:cNvPr id="9323" name="Option Button 107" hidden="1">
              <a:extLst>
                <a:ext uri="{63B3BB69-23CF-44E3-9099-C40C66FF867C}">
                  <a14:compatExt spid="_x0000_s9323"/>
                </a:ext>
                <a:ext uri="{FF2B5EF4-FFF2-40B4-BE49-F238E27FC236}">
                  <a16:creationId xmlns:a16="http://schemas.microsoft.com/office/drawing/2014/main" id="{00000000-0008-0000-06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6</xdr:row>
          <xdr:rowOff>104775</xdr:rowOff>
        </xdr:from>
        <xdr:to>
          <xdr:col>4</xdr:col>
          <xdr:colOff>2667000</xdr:colOff>
          <xdr:row>6</xdr:row>
          <xdr:rowOff>314325</xdr:rowOff>
        </xdr:to>
        <xdr:sp macro="" textlink="">
          <xdr:nvSpPr>
            <xdr:cNvPr id="9324" name="Option Button 108" hidden="1">
              <a:extLst>
                <a:ext uri="{63B3BB69-23CF-44E3-9099-C40C66FF867C}">
                  <a14:compatExt spid="_x0000_s9324"/>
                </a:ext>
                <a:ext uri="{FF2B5EF4-FFF2-40B4-BE49-F238E27FC236}">
                  <a16:creationId xmlns:a16="http://schemas.microsoft.com/office/drawing/2014/main" id="{00000000-0008-0000-06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6</xdr:row>
          <xdr:rowOff>104775</xdr:rowOff>
        </xdr:from>
        <xdr:to>
          <xdr:col>5</xdr:col>
          <xdr:colOff>2609850</xdr:colOff>
          <xdr:row>6</xdr:row>
          <xdr:rowOff>314325</xdr:rowOff>
        </xdr:to>
        <xdr:sp macro="" textlink="">
          <xdr:nvSpPr>
            <xdr:cNvPr id="9325" name="Option Button 109" descr="Option" hidden="1">
              <a:extLst>
                <a:ext uri="{63B3BB69-23CF-44E3-9099-C40C66FF867C}">
                  <a14:compatExt spid="_x0000_s9325"/>
                </a:ext>
                <a:ext uri="{FF2B5EF4-FFF2-40B4-BE49-F238E27FC236}">
                  <a16:creationId xmlns:a16="http://schemas.microsoft.com/office/drawing/2014/main" id="{00000000-0008-0000-06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6</xdr:row>
          <xdr:rowOff>104775</xdr:rowOff>
        </xdr:from>
        <xdr:to>
          <xdr:col>6</xdr:col>
          <xdr:colOff>2686050</xdr:colOff>
          <xdr:row>6</xdr:row>
          <xdr:rowOff>314325</xdr:rowOff>
        </xdr:to>
        <xdr:sp macro="" textlink="">
          <xdr:nvSpPr>
            <xdr:cNvPr id="9326" name="Option Button 110" hidden="1">
              <a:extLst>
                <a:ext uri="{63B3BB69-23CF-44E3-9099-C40C66FF867C}">
                  <a14:compatExt spid="_x0000_s9326"/>
                </a:ext>
                <a:ext uri="{FF2B5EF4-FFF2-40B4-BE49-F238E27FC236}">
                  <a16:creationId xmlns:a16="http://schemas.microsoft.com/office/drawing/2014/main" id="{00000000-0008-0000-06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28575</xdr:rowOff>
        </xdr:from>
        <xdr:to>
          <xdr:col>6</xdr:col>
          <xdr:colOff>3381375</xdr:colOff>
          <xdr:row>8</xdr:row>
          <xdr:rowOff>419100</xdr:rowOff>
        </xdr:to>
        <xdr:sp macro="" textlink="">
          <xdr:nvSpPr>
            <xdr:cNvPr id="9332" name="Group Box 116" hidden="1">
              <a:extLst>
                <a:ext uri="{63B3BB69-23CF-44E3-9099-C40C66FF867C}">
                  <a14:compatExt spid="_x0000_s9332"/>
                </a:ext>
                <a:ext uri="{FF2B5EF4-FFF2-40B4-BE49-F238E27FC236}">
                  <a16:creationId xmlns:a16="http://schemas.microsoft.com/office/drawing/2014/main" id="{00000000-0008-0000-0600-00007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8</xdr:row>
          <xdr:rowOff>104775</xdr:rowOff>
        </xdr:from>
        <xdr:to>
          <xdr:col>3</xdr:col>
          <xdr:colOff>2609850</xdr:colOff>
          <xdr:row>8</xdr:row>
          <xdr:rowOff>314325</xdr:rowOff>
        </xdr:to>
        <xdr:sp macro="" textlink="">
          <xdr:nvSpPr>
            <xdr:cNvPr id="9333" name="Option Button 117" hidden="1">
              <a:extLst>
                <a:ext uri="{63B3BB69-23CF-44E3-9099-C40C66FF867C}">
                  <a14:compatExt spid="_x0000_s9333"/>
                </a:ext>
                <a:ext uri="{FF2B5EF4-FFF2-40B4-BE49-F238E27FC236}">
                  <a16:creationId xmlns:a16="http://schemas.microsoft.com/office/drawing/2014/main" id="{00000000-0008-0000-06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8</xdr:row>
          <xdr:rowOff>104775</xdr:rowOff>
        </xdr:from>
        <xdr:to>
          <xdr:col>4</xdr:col>
          <xdr:colOff>2667000</xdr:colOff>
          <xdr:row>8</xdr:row>
          <xdr:rowOff>314325</xdr:rowOff>
        </xdr:to>
        <xdr:sp macro="" textlink="">
          <xdr:nvSpPr>
            <xdr:cNvPr id="9334" name="Option Button 118" hidden="1">
              <a:extLst>
                <a:ext uri="{63B3BB69-23CF-44E3-9099-C40C66FF867C}">
                  <a14:compatExt spid="_x0000_s9334"/>
                </a:ext>
                <a:ext uri="{FF2B5EF4-FFF2-40B4-BE49-F238E27FC236}">
                  <a16:creationId xmlns:a16="http://schemas.microsoft.com/office/drawing/2014/main" id="{00000000-0008-0000-06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8</xdr:row>
          <xdr:rowOff>104775</xdr:rowOff>
        </xdr:from>
        <xdr:to>
          <xdr:col>5</xdr:col>
          <xdr:colOff>2609850</xdr:colOff>
          <xdr:row>8</xdr:row>
          <xdr:rowOff>314325</xdr:rowOff>
        </xdr:to>
        <xdr:sp macro="" textlink="">
          <xdr:nvSpPr>
            <xdr:cNvPr id="9335" name="Option Button 119" descr="Option" hidden="1">
              <a:extLst>
                <a:ext uri="{63B3BB69-23CF-44E3-9099-C40C66FF867C}">
                  <a14:compatExt spid="_x0000_s9335"/>
                </a:ext>
                <a:ext uri="{FF2B5EF4-FFF2-40B4-BE49-F238E27FC236}">
                  <a16:creationId xmlns:a16="http://schemas.microsoft.com/office/drawing/2014/main" id="{00000000-0008-0000-06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8</xdr:row>
          <xdr:rowOff>104775</xdr:rowOff>
        </xdr:from>
        <xdr:to>
          <xdr:col>6</xdr:col>
          <xdr:colOff>2686050</xdr:colOff>
          <xdr:row>8</xdr:row>
          <xdr:rowOff>314325</xdr:rowOff>
        </xdr:to>
        <xdr:sp macro="" textlink="">
          <xdr:nvSpPr>
            <xdr:cNvPr id="9336" name="Option Button 120" hidden="1">
              <a:extLst>
                <a:ext uri="{63B3BB69-23CF-44E3-9099-C40C66FF867C}">
                  <a14:compatExt spid="_x0000_s9336"/>
                </a:ext>
                <a:ext uri="{FF2B5EF4-FFF2-40B4-BE49-F238E27FC236}">
                  <a16:creationId xmlns:a16="http://schemas.microsoft.com/office/drawing/2014/main" id="{00000000-0008-0000-06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28575</xdr:rowOff>
        </xdr:from>
        <xdr:to>
          <xdr:col>6</xdr:col>
          <xdr:colOff>3381375</xdr:colOff>
          <xdr:row>10</xdr:row>
          <xdr:rowOff>419100</xdr:rowOff>
        </xdr:to>
        <xdr:sp macro="" textlink="">
          <xdr:nvSpPr>
            <xdr:cNvPr id="9337" name="Group Box 121" hidden="1">
              <a:extLst>
                <a:ext uri="{63B3BB69-23CF-44E3-9099-C40C66FF867C}">
                  <a14:compatExt spid="_x0000_s9337"/>
                </a:ext>
                <a:ext uri="{FF2B5EF4-FFF2-40B4-BE49-F238E27FC236}">
                  <a16:creationId xmlns:a16="http://schemas.microsoft.com/office/drawing/2014/main" id="{00000000-0008-0000-0600-000079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10</xdr:row>
          <xdr:rowOff>104775</xdr:rowOff>
        </xdr:from>
        <xdr:to>
          <xdr:col>3</xdr:col>
          <xdr:colOff>2609850</xdr:colOff>
          <xdr:row>10</xdr:row>
          <xdr:rowOff>314325</xdr:rowOff>
        </xdr:to>
        <xdr:sp macro="" textlink="">
          <xdr:nvSpPr>
            <xdr:cNvPr id="9338" name="Option Button 122" hidden="1">
              <a:extLst>
                <a:ext uri="{63B3BB69-23CF-44E3-9099-C40C66FF867C}">
                  <a14:compatExt spid="_x0000_s9338"/>
                </a:ext>
                <a:ext uri="{FF2B5EF4-FFF2-40B4-BE49-F238E27FC236}">
                  <a16:creationId xmlns:a16="http://schemas.microsoft.com/office/drawing/2014/main" id="{00000000-0008-0000-06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10</xdr:row>
          <xdr:rowOff>104775</xdr:rowOff>
        </xdr:from>
        <xdr:to>
          <xdr:col>4</xdr:col>
          <xdr:colOff>2667000</xdr:colOff>
          <xdr:row>10</xdr:row>
          <xdr:rowOff>314325</xdr:rowOff>
        </xdr:to>
        <xdr:sp macro="" textlink="">
          <xdr:nvSpPr>
            <xdr:cNvPr id="9339" name="Option Button 123" hidden="1">
              <a:extLst>
                <a:ext uri="{63B3BB69-23CF-44E3-9099-C40C66FF867C}">
                  <a14:compatExt spid="_x0000_s9339"/>
                </a:ext>
                <a:ext uri="{FF2B5EF4-FFF2-40B4-BE49-F238E27FC236}">
                  <a16:creationId xmlns:a16="http://schemas.microsoft.com/office/drawing/2014/main" id="{00000000-0008-0000-06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10</xdr:row>
          <xdr:rowOff>104775</xdr:rowOff>
        </xdr:from>
        <xdr:to>
          <xdr:col>5</xdr:col>
          <xdr:colOff>2609850</xdr:colOff>
          <xdr:row>10</xdr:row>
          <xdr:rowOff>314325</xdr:rowOff>
        </xdr:to>
        <xdr:sp macro="" textlink="">
          <xdr:nvSpPr>
            <xdr:cNvPr id="9340" name="Option Button 124" descr="Option" hidden="1">
              <a:extLst>
                <a:ext uri="{63B3BB69-23CF-44E3-9099-C40C66FF867C}">
                  <a14:compatExt spid="_x0000_s9340"/>
                </a:ext>
                <a:ext uri="{FF2B5EF4-FFF2-40B4-BE49-F238E27FC236}">
                  <a16:creationId xmlns:a16="http://schemas.microsoft.com/office/drawing/2014/main" id="{00000000-0008-0000-06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10</xdr:row>
          <xdr:rowOff>104775</xdr:rowOff>
        </xdr:from>
        <xdr:to>
          <xdr:col>6</xdr:col>
          <xdr:colOff>2686050</xdr:colOff>
          <xdr:row>10</xdr:row>
          <xdr:rowOff>314325</xdr:rowOff>
        </xdr:to>
        <xdr:sp macro="" textlink="">
          <xdr:nvSpPr>
            <xdr:cNvPr id="9341" name="Option Button 125" hidden="1">
              <a:extLst>
                <a:ext uri="{63B3BB69-23CF-44E3-9099-C40C66FF867C}">
                  <a14:compatExt spid="_x0000_s9341"/>
                </a:ext>
                <a:ext uri="{FF2B5EF4-FFF2-40B4-BE49-F238E27FC236}">
                  <a16:creationId xmlns:a16="http://schemas.microsoft.com/office/drawing/2014/main" id="{00000000-0008-0000-06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28575</xdr:rowOff>
        </xdr:from>
        <xdr:to>
          <xdr:col>6</xdr:col>
          <xdr:colOff>3381375</xdr:colOff>
          <xdr:row>12</xdr:row>
          <xdr:rowOff>419100</xdr:rowOff>
        </xdr:to>
        <xdr:sp macro="" textlink="">
          <xdr:nvSpPr>
            <xdr:cNvPr id="9346" name="Group Box 130" hidden="1">
              <a:extLst>
                <a:ext uri="{63B3BB69-23CF-44E3-9099-C40C66FF867C}">
                  <a14:compatExt spid="_x0000_s9346"/>
                </a:ext>
                <a:ext uri="{FF2B5EF4-FFF2-40B4-BE49-F238E27FC236}">
                  <a16:creationId xmlns:a16="http://schemas.microsoft.com/office/drawing/2014/main" id="{00000000-0008-0000-0600-000082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12</xdr:row>
          <xdr:rowOff>104775</xdr:rowOff>
        </xdr:from>
        <xdr:to>
          <xdr:col>3</xdr:col>
          <xdr:colOff>2609850</xdr:colOff>
          <xdr:row>12</xdr:row>
          <xdr:rowOff>314325</xdr:rowOff>
        </xdr:to>
        <xdr:sp macro="" textlink="">
          <xdr:nvSpPr>
            <xdr:cNvPr id="9347" name="Option Button 131" hidden="1">
              <a:extLst>
                <a:ext uri="{63B3BB69-23CF-44E3-9099-C40C66FF867C}">
                  <a14:compatExt spid="_x0000_s9347"/>
                </a:ext>
                <a:ext uri="{FF2B5EF4-FFF2-40B4-BE49-F238E27FC236}">
                  <a16:creationId xmlns:a16="http://schemas.microsoft.com/office/drawing/2014/main" id="{00000000-0008-0000-06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12</xdr:row>
          <xdr:rowOff>104775</xdr:rowOff>
        </xdr:from>
        <xdr:to>
          <xdr:col>4</xdr:col>
          <xdr:colOff>2667000</xdr:colOff>
          <xdr:row>12</xdr:row>
          <xdr:rowOff>314325</xdr:rowOff>
        </xdr:to>
        <xdr:sp macro="" textlink="">
          <xdr:nvSpPr>
            <xdr:cNvPr id="9348" name="Option Button 132" hidden="1">
              <a:extLst>
                <a:ext uri="{63B3BB69-23CF-44E3-9099-C40C66FF867C}">
                  <a14:compatExt spid="_x0000_s9348"/>
                </a:ext>
                <a:ext uri="{FF2B5EF4-FFF2-40B4-BE49-F238E27FC236}">
                  <a16:creationId xmlns:a16="http://schemas.microsoft.com/office/drawing/2014/main" id="{00000000-0008-0000-06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12</xdr:row>
          <xdr:rowOff>104775</xdr:rowOff>
        </xdr:from>
        <xdr:to>
          <xdr:col>5</xdr:col>
          <xdr:colOff>2609850</xdr:colOff>
          <xdr:row>12</xdr:row>
          <xdr:rowOff>314325</xdr:rowOff>
        </xdr:to>
        <xdr:sp macro="" textlink="">
          <xdr:nvSpPr>
            <xdr:cNvPr id="9349" name="Option Button 133" descr="Option" hidden="1">
              <a:extLst>
                <a:ext uri="{63B3BB69-23CF-44E3-9099-C40C66FF867C}">
                  <a14:compatExt spid="_x0000_s9349"/>
                </a:ext>
                <a:ext uri="{FF2B5EF4-FFF2-40B4-BE49-F238E27FC236}">
                  <a16:creationId xmlns:a16="http://schemas.microsoft.com/office/drawing/2014/main" id="{00000000-0008-0000-06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12</xdr:row>
          <xdr:rowOff>104775</xdr:rowOff>
        </xdr:from>
        <xdr:to>
          <xdr:col>6</xdr:col>
          <xdr:colOff>2686050</xdr:colOff>
          <xdr:row>12</xdr:row>
          <xdr:rowOff>314325</xdr:rowOff>
        </xdr:to>
        <xdr:sp macro="" textlink="">
          <xdr:nvSpPr>
            <xdr:cNvPr id="9350" name="Option Button 134" hidden="1">
              <a:extLst>
                <a:ext uri="{63B3BB69-23CF-44E3-9099-C40C66FF867C}">
                  <a14:compatExt spid="_x0000_s9350"/>
                </a:ext>
                <a:ext uri="{FF2B5EF4-FFF2-40B4-BE49-F238E27FC236}">
                  <a16:creationId xmlns:a16="http://schemas.microsoft.com/office/drawing/2014/main" id="{00000000-0008-0000-06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28575</xdr:rowOff>
        </xdr:from>
        <xdr:to>
          <xdr:col>6</xdr:col>
          <xdr:colOff>3381375</xdr:colOff>
          <xdr:row>4</xdr:row>
          <xdr:rowOff>419100</xdr:rowOff>
        </xdr:to>
        <xdr:sp macro="" textlink="">
          <xdr:nvSpPr>
            <xdr:cNvPr id="10362" name="Group Box 122" hidden="1">
              <a:extLst>
                <a:ext uri="{63B3BB69-23CF-44E3-9099-C40C66FF867C}">
                  <a14:compatExt spid="_x0000_s10362"/>
                </a:ext>
                <a:ext uri="{FF2B5EF4-FFF2-40B4-BE49-F238E27FC236}">
                  <a16:creationId xmlns:a16="http://schemas.microsoft.com/office/drawing/2014/main" id="{00000000-0008-0000-0700-00007A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4</xdr:row>
          <xdr:rowOff>104775</xdr:rowOff>
        </xdr:from>
        <xdr:to>
          <xdr:col>3</xdr:col>
          <xdr:colOff>2609850</xdr:colOff>
          <xdr:row>4</xdr:row>
          <xdr:rowOff>314325</xdr:rowOff>
        </xdr:to>
        <xdr:sp macro="" textlink="">
          <xdr:nvSpPr>
            <xdr:cNvPr id="10363" name="Option Button 123" hidden="1">
              <a:extLst>
                <a:ext uri="{63B3BB69-23CF-44E3-9099-C40C66FF867C}">
                  <a14:compatExt spid="_x0000_s10363"/>
                </a:ext>
                <a:ext uri="{FF2B5EF4-FFF2-40B4-BE49-F238E27FC236}">
                  <a16:creationId xmlns:a16="http://schemas.microsoft.com/office/drawing/2014/main" id="{00000000-0008-0000-07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4</xdr:row>
          <xdr:rowOff>104775</xdr:rowOff>
        </xdr:from>
        <xdr:to>
          <xdr:col>4</xdr:col>
          <xdr:colOff>2667000</xdr:colOff>
          <xdr:row>4</xdr:row>
          <xdr:rowOff>314325</xdr:rowOff>
        </xdr:to>
        <xdr:sp macro="" textlink="">
          <xdr:nvSpPr>
            <xdr:cNvPr id="10364" name="Option Button 124" hidden="1">
              <a:extLst>
                <a:ext uri="{63B3BB69-23CF-44E3-9099-C40C66FF867C}">
                  <a14:compatExt spid="_x0000_s10364"/>
                </a:ext>
                <a:ext uri="{FF2B5EF4-FFF2-40B4-BE49-F238E27FC236}">
                  <a16:creationId xmlns:a16="http://schemas.microsoft.com/office/drawing/2014/main" id="{00000000-0008-0000-07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4</xdr:row>
          <xdr:rowOff>104775</xdr:rowOff>
        </xdr:from>
        <xdr:to>
          <xdr:col>5</xdr:col>
          <xdr:colOff>2609850</xdr:colOff>
          <xdr:row>4</xdr:row>
          <xdr:rowOff>314325</xdr:rowOff>
        </xdr:to>
        <xdr:sp macro="" textlink="">
          <xdr:nvSpPr>
            <xdr:cNvPr id="10365" name="Option Button 125" descr="Option" hidden="1">
              <a:extLst>
                <a:ext uri="{63B3BB69-23CF-44E3-9099-C40C66FF867C}">
                  <a14:compatExt spid="_x0000_s10365"/>
                </a:ext>
                <a:ext uri="{FF2B5EF4-FFF2-40B4-BE49-F238E27FC236}">
                  <a16:creationId xmlns:a16="http://schemas.microsoft.com/office/drawing/2014/main" id="{00000000-0008-0000-07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4</xdr:row>
          <xdr:rowOff>104775</xdr:rowOff>
        </xdr:from>
        <xdr:to>
          <xdr:col>6</xdr:col>
          <xdr:colOff>2686050</xdr:colOff>
          <xdr:row>4</xdr:row>
          <xdr:rowOff>314325</xdr:rowOff>
        </xdr:to>
        <xdr:sp macro="" textlink="">
          <xdr:nvSpPr>
            <xdr:cNvPr id="10366" name="Option Button 126" hidden="1">
              <a:extLst>
                <a:ext uri="{63B3BB69-23CF-44E3-9099-C40C66FF867C}">
                  <a14:compatExt spid="_x0000_s10366"/>
                </a:ext>
                <a:ext uri="{FF2B5EF4-FFF2-40B4-BE49-F238E27FC236}">
                  <a16:creationId xmlns:a16="http://schemas.microsoft.com/office/drawing/2014/main" id="{00000000-0008-0000-07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28575</xdr:rowOff>
        </xdr:from>
        <xdr:to>
          <xdr:col>6</xdr:col>
          <xdr:colOff>3381375</xdr:colOff>
          <xdr:row>6</xdr:row>
          <xdr:rowOff>419100</xdr:rowOff>
        </xdr:to>
        <xdr:sp macro="" textlink="">
          <xdr:nvSpPr>
            <xdr:cNvPr id="10367" name="Group Box 127" hidden="1">
              <a:extLst>
                <a:ext uri="{63B3BB69-23CF-44E3-9099-C40C66FF867C}">
                  <a14:compatExt spid="_x0000_s10367"/>
                </a:ext>
                <a:ext uri="{FF2B5EF4-FFF2-40B4-BE49-F238E27FC236}">
                  <a16:creationId xmlns:a16="http://schemas.microsoft.com/office/drawing/2014/main" id="{00000000-0008-0000-0700-00007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6</xdr:row>
          <xdr:rowOff>104775</xdr:rowOff>
        </xdr:from>
        <xdr:to>
          <xdr:col>3</xdr:col>
          <xdr:colOff>2609850</xdr:colOff>
          <xdr:row>6</xdr:row>
          <xdr:rowOff>314325</xdr:rowOff>
        </xdr:to>
        <xdr:sp macro="" textlink="">
          <xdr:nvSpPr>
            <xdr:cNvPr id="10368" name="Option Button 128" hidden="1">
              <a:extLst>
                <a:ext uri="{63B3BB69-23CF-44E3-9099-C40C66FF867C}">
                  <a14:compatExt spid="_x0000_s10368"/>
                </a:ext>
                <a:ext uri="{FF2B5EF4-FFF2-40B4-BE49-F238E27FC236}">
                  <a16:creationId xmlns:a16="http://schemas.microsoft.com/office/drawing/2014/main" id="{00000000-0008-0000-07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6</xdr:row>
          <xdr:rowOff>104775</xdr:rowOff>
        </xdr:from>
        <xdr:to>
          <xdr:col>4</xdr:col>
          <xdr:colOff>2667000</xdr:colOff>
          <xdr:row>6</xdr:row>
          <xdr:rowOff>314325</xdr:rowOff>
        </xdr:to>
        <xdr:sp macro="" textlink="">
          <xdr:nvSpPr>
            <xdr:cNvPr id="10369" name="Option Button 129" hidden="1">
              <a:extLst>
                <a:ext uri="{63B3BB69-23CF-44E3-9099-C40C66FF867C}">
                  <a14:compatExt spid="_x0000_s10369"/>
                </a:ext>
                <a:ext uri="{FF2B5EF4-FFF2-40B4-BE49-F238E27FC236}">
                  <a16:creationId xmlns:a16="http://schemas.microsoft.com/office/drawing/2014/main" id="{00000000-0008-0000-07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6</xdr:row>
          <xdr:rowOff>104775</xdr:rowOff>
        </xdr:from>
        <xdr:to>
          <xdr:col>5</xdr:col>
          <xdr:colOff>2609850</xdr:colOff>
          <xdr:row>6</xdr:row>
          <xdr:rowOff>314325</xdr:rowOff>
        </xdr:to>
        <xdr:sp macro="" textlink="">
          <xdr:nvSpPr>
            <xdr:cNvPr id="10370" name="Option Button 130" descr="Option" hidden="1">
              <a:extLst>
                <a:ext uri="{63B3BB69-23CF-44E3-9099-C40C66FF867C}">
                  <a14:compatExt spid="_x0000_s10370"/>
                </a:ext>
                <a:ext uri="{FF2B5EF4-FFF2-40B4-BE49-F238E27FC236}">
                  <a16:creationId xmlns:a16="http://schemas.microsoft.com/office/drawing/2014/main" id="{00000000-0008-0000-07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6</xdr:row>
          <xdr:rowOff>104775</xdr:rowOff>
        </xdr:from>
        <xdr:to>
          <xdr:col>6</xdr:col>
          <xdr:colOff>2686050</xdr:colOff>
          <xdr:row>6</xdr:row>
          <xdr:rowOff>314325</xdr:rowOff>
        </xdr:to>
        <xdr:sp macro="" textlink="">
          <xdr:nvSpPr>
            <xdr:cNvPr id="10371" name="Option Button 131" hidden="1">
              <a:extLst>
                <a:ext uri="{63B3BB69-23CF-44E3-9099-C40C66FF867C}">
                  <a14:compatExt spid="_x0000_s10371"/>
                </a:ext>
                <a:ext uri="{FF2B5EF4-FFF2-40B4-BE49-F238E27FC236}">
                  <a16:creationId xmlns:a16="http://schemas.microsoft.com/office/drawing/2014/main" id="{00000000-0008-0000-07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28575</xdr:rowOff>
        </xdr:from>
        <xdr:to>
          <xdr:col>6</xdr:col>
          <xdr:colOff>3381375</xdr:colOff>
          <xdr:row>8</xdr:row>
          <xdr:rowOff>419100</xdr:rowOff>
        </xdr:to>
        <xdr:sp macro="" textlink="">
          <xdr:nvSpPr>
            <xdr:cNvPr id="10372" name="Group Box 132" hidden="1">
              <a:extLst>
                <a:ext uri="{63B3BB69-23CF-44E3-9099-C40C66FF867C}">
                  <a14:compatExt spid="_x0000_s10372"/>
                </a:ext>
                <a:ext uri="{FF2B5EF4-FFF2-40B4-BE49-F238E27FC236}">
                  <a16:creationId xmlns:a16="http://schemas.microsoft.com/office/drawing/2014/main" id="{00000000-0008-0000-0700-000084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8</xdr:row>
          <xdr:rowOff>104775</xdr:rowOff>
        </xdr:from>
        <xdr:to>
          <xdr:col>3</xdr:col>
          <xdr:colOff>2609850</xdr:colOff>
          <xdr:row>8</xdr:row>
          <xdr:rowOff>314325</xdr:rowOff>
        </xdr:to>
        <xdr:sp macro="" textlink="">
          <xdr:nvSpPr>
            <xdr:cNvPr id="10373" name="Option Button 133" hidden="1">
              <a:extLst>
                <a:ext uri="{63B3BB69-23CF-44E3-9099-C40C66FF867C}">
                  <a14:compatExt spid="_x0000_s10373"/>
                </a:ext>
                <a:ext uri="{FF2B5EF4-FFF2-40B4-BE49-F238E27FC236}">
                  <a16:creationId xmlns:a16="http://schemas.microsoft.com/office/drawing/2014/main" id="{00000000-0008-0000-07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8</xdr:row>
          <xdr:rowOff>104775</xdr:rowOff>
        </xdr:from>
        <xdr:to>
          <xdr:col>4</xdr:col>
          <xdr:colOff>2667000</xdr:colOff>
          <xdr:row>8</xdr:row>
          <xdr:rowOff>314325</xdr:rowOff>
        </xdr:to>
        <xdr:sp macro="" textlink="">
          <xdr:nvSpPr>
            <xdr:cNvPr id="10374" name="Option Button 134" hidden="1">
              <a:extLst>
                <a:ext uri="{63B3BB69-23CF-44E3-9099-C40C66FF867C}">
                  <a14:compatExt spid="_x0000_s10374"/>
                </a:ext>
                <a:ext uri="{FF2B5EF4-FFF2-40B4-BE49-F238E27FC236}">
                  <a16:creationId xmlns:a16="http://schemas.microsoft.com/office/drawing/2014/main" id="{00000000-0008-0000-07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8</xdr:row>
          <xdr:rowOff>104775</xdr:rowOff>
        </xdr:from>
        <xdr:to>
          <xdr:col>5</xdr:col>
          <xdr:colOff>2609850</xdr:colOff>
          <xdr:row>8</xdr:row>
          <xdr:rowOff>314325</xdr:rowOff>
        </xdr:to>
        <xdr:sp macro="" textlink="">
          <xdr:nvSpPr>
            <xdr:cNvPr id="10375" name="Option Button 135" descr="Option" hidden="1">
              <a:extLst>
                <a:ext uri="{63B3BB69-23CF-44E3-9099-C40C66FF867C}">
                  <a14:compatExt spid="_x0000_s10375"/>
                </a:ext>
                <a:ext uri="{FF2B5EF4-FFF2-40B4-BE49-F238E27FC236}">
                  <a16:creationId xmlns:a16="http://schemas.microsoft.com/office/drawing/2014/main" id="{00000000-0008-0000-07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8</xdr:row>
          <xdr:rowOff>104775</xdr:rowOff>
        </xdr:from>
        <xdr:to>
          <xdr:col>6</xdr:col>
          <xdr:colOff>2686050</xdr:colOff>
          <xdr:row>8</xdr:row>
          <xdr:rowOff>314325</xdr:rowOff>
        </xdr:to>
        <xdr:sp macro="" textlink="">
          <xdr:nvSpPr>
            <xdr:cNvPr id="10376" name="Option Button 136" hidden="1">
              <a:extLst>
                <a:ext uri="{63B3BB69-23CF-44E3-9099-C40C66FF867C}">
                  <a14:compatExt spid="_x0000_s10376"/>
                </a:ext>
                <a:ext uri="{FF2B5EF4-FFF2-40B4-BE49-F238E27FC236}">
                  <a16:creationId xmlns:a16="http://schemas.microsoft.com/office/drawing/2014/main" id="{00000000-0008-0000-07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28575</xdr:rowOff>
        </xdr:from>
        <xdr:to>
          <xdr:col>6</xdr:col>
          <xdr:colOff>3381375</xdr:colOff>
          <xdr:row>10</xdr:row>
          <xdr:rowOff>419100</xdr:rowOff>
        </xdr:to>
        <xdr:sp macro="" textlink="">
          <xdr:nvSpPr>
            <xdr:cNvPr id="10377" name="Group Box 137" hidden="1">
              <a:extLst>
                <a:ext uri="{63B3BB69-23CF-44E3-9099-C40C66FF867C}">
                  <a14:compatExt spid="_x0000_s10377"/>
                </a:ext>
                <a:ext uri="{FF2B5EF4-FFF2-40B4-BE49-F238E27FC236}">
                  <a16:creationId xmlns:a16="http://schemas.microsoft.com/office/drawing/2014/main" id="{00000000-0008-0000-0700-000089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10</xdr:row>
          <xdr:rowOff>104775</xdr:rowOff>
        </xdr:from>
        <xdr:to>
          <xdr:col>3</xdr:col>
          <xdr:colOff>2609850</xdr:colOff>
          <xdr:row>10</xdr:row>
          <xdr:rowOff>314325</xdr:rowOff>
        </xdr:to>
        <xdr:sp macro="" textlink="">
          <xdr:nvSpPr>
            <xdr:cNvPr id="10378" name="Option Button 138" hidden="1">
              <a:extLst>
                <a:ext uri="{63B3BB69-23CF-44E3-9099-C40C66FF867C}">
                  <a14:compatExt spid="_x0000_s10378"/>
                </a:ext>
                <a:ext uri="{FF2B5EF4-FFF2-40B4-BE49-F238E27FC236}">
                  <a16:creationId xmlns:a16="http://schemas.microsoft.com/office/drawing/2014/main" id="{00000000-0008-0000-07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10</xdr:row>
          <xdr:rowOff>104775</xdr:rowOff>
        </xdr:from>
        <xdr:to>
          <xdr:col>4</xdr:col>
          <xdr:colOff>2667000</xdr:colOff>
          <xdr:row>10</xdr:row>
          <xdr:rowOff>314325</xdr:rowOff>
        </xdr:to>
        <xdr:sp macro="" textlink="">
          <xdr:nvSpPr>
            <xdr:cNvPr id="10379" name="Option Button 139" hidden="1">
              <a:extLst>
                <a:ext uri="{63B3BB69-23CF-44E3-9099-C40C66FF867C}">
                  <a14:compatExt spid="_x0000_s10379"/>
                </a:ext>
                <a:ext uri="{FF2B5EF4-FFF2-40B4-BE49-F238E27FC236}">
                  <a16:creationId xmlns:a16="http://schemas.microsoft.com/office/drawing/2014/main" id="{00000000-0008-0000-07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10</xdr:row>
          <xdr:rowOff>104775</xdr:rowOff>
        </xdr:from>
        <xdr:to>
          <xdr:col>5</xdr:col>
          <xdr:colOff>2609850</xdr:colOff>
          <xdr:row>10</xdr:row>
          <xdr:rowOff>314325</xdr:rowOff>
        </xdr:to>
        <xdr:sp macro="" textlink="">
          <xdr:nvSpPr>
            <xdr:cNvPr id="10380" name="Option Button 140" descr="Option" hidden="1">
              <a:extLst>
                <a:ext uri="{63B3BB69-23CF-44E3-9099-C40C66FF867C}">
                  <a14:compatExt spid="_x0000_s10380"/>
                </a:ext>
                <a:ext uri="{FF2B5EF4-FFF2-40B4-BE49-F238E27FC236}">
                  <a16:creationId xmlns:a16="http://schemas.microsoft.com/office/drawing/2014/main" id="{00000000-0008-0000-07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10</xdr:row>
          <xdr:rowOff>104775</xdr:rowOff>
        </xdr:from>
        <xdr:to>
          <xdr:col>6</xdr:col>
          <xdr:colOff>2686050</xdr:colOff>
          <xdr:row>10</xdr:row>
          <xdr:rowOff>314325</xdr:rowOff>
        </xdr:to>
        <xdr:sp macro="" textlink="">
          <xdr:nvSpPr>
            <xdr:cNvPr id="10381" name="Option Button 141" hidden="1">
              <a:extLst>
                <a:ext uri="{63B3BB69-23CF-44E3-9099-C40C66FF867C}">
                  <a14:compatExt spid="_x0000_s10381"/>
                </a:ext>
                <a:ext uri="{FF2B5EF4-FFF2-40B4-BE49-F238E27FC236}">
                  <a16:creationId xmlns:a16="http://schemas.microsoft.com/office/drawing/2014/main" id="{00000000-0008-0000-07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28575</xdr:rowOff>
        </xdr:from>
        <xdr:to>
          <xdr:col>6</xdr:col>
          <xdr:colOff>3381375</xdr:colOff>
          <xdr:row>12</xdr:row>
          <xdr:rowOff>419100</xdr:rowOff>
        </xdr:to>
        <xdr:sp macro="" textlink="">
          <xdr:nvSpPr>
            <xdr:cNvPr id="10382" name="Group Box 142" hidden="1">
              <a:extLst>
                <a:ext uri="{63B3BB69-23CF-44E3-9099-C40C66FF867C}">
                  <a14:compatExt spid="_x0000_s10382"/>
                </a:ext>
                <a:ext uri="{FF2B5EF4-FFF2-40B4-BE49-F238E27FC236}">
                  <a16:creationId xmlns:a16="http://schemas.microsoft.com/office/drawing/2014/main" id="{00000000-0008-0000-0700-00008E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12</xdr:row>
          <xdr:rowOff>104775</xdr:rowOff>
        </xdr:from>
        <xdr:to>
          <xdr:col>3</xdr:col>
          <xdr:colOff>2609850</xdr:colOff>
          <xdr:row>12</xdr:row>
          <xdr:rowOff>314325</xdr:rowOff>
        </xdr:to>
        <xdr:sp macro="" textlink="">
          <xdr:nvSpPr>
            <xdr:cNvPr id="10383" name="Option Button 143" hidden="1">
              <a:extLst>
                <a:ext uri="{63B3BB69-23CF-44E3-9099-C40C66FF867C}">
                  <a14:compatExt spid="_x0000_s10383"/>
                </a:ext>
                <a:ext uri="{FF2B5EF4-FFF2-40B4-BE49-F238E27FC236}">
                  <a16:creationId xmlns:a16="http://schemas.microsoft.com/office/drawing/2014/main" id="{00000000-0008-0000-07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12</xdr:row>
          <xdr:rowOff>104775</xdr:rowOff>
        </xdr:from>
        <xdr:to>
          <xdr:col>4</xdr:col>
          <xdr:colOff>2667000</xdr:colOff>
          <xdr:row>12</xdr:row>
          <xdr:rowOff>314325</xdr:rowOff>
        </xdr:to>
        <xdr:sp macro="" textlink="">
          <xdr:nvSpPr>
            <xdr:cNvPr id="10384" name="Option Button 144" hidden="1">
              <a:extLst>
                <a:ext uri="{63B3BB69-23CF-44E3-9099-C40C66FF867C}">
                  <a14:compatExt spid="_x0000_s10384"/>
                </a:ext>
                <a:ext uri="{FF2B5EF4-FFF2-40B4-BE49-F238E27FC236}">
                  <a16:creationId xmlns:a16="http://schemas.microsoft.com/office/drawing/2014/main" id="{00000000-0008-0000-07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12</xdr:row>
          <xdr:rowOff>104775</xdr:rowOff>
        </xdr:from>
        <xdr:to>
          <xdr:col>5</xdr:col>
          <xdr:colOff>2609850</xdr:colOff>
          <xdr:row>12</xdr:row>
          <xdr:rowOff>314325</xdr:rowOff>
        </xdr:to>
        <xdr:sp macro="" textlink="">
          <xdr:nvSpPr>
            <xdr:cNvPr id="10385" name="Option Button 145" descr="Option" hidden="1">
              <a:extLst>
                <a:ext uri="{63B3BB69-23CF-44E3-9099-C40C66FF867C}">
                  <a14:compatExt spid="_x0000_s10385"/>
                </a:ext>
                <a:ext uri="{FF2B5EF4-FFF2-40B4-BE49-F238E27FC236}">
                  <a16:creationId xmlns:a16="http://schemas.microsoft.com/office/drawing/2014/main" id="{00000000-0008-0000-07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12</xdr:row>
          <xdr:rowOff>104775</xdr:rowOff>
        </xdr:from>
        <xdr:to>
          <xdr:col>6</xdr:col>
          <xdr:colOff>2686050</xdr:colOff>
          <xdr:row>12</xdr:row>
          <xdr:rowOff>314325</xdr:rowOff>
        </xdr:to>
        <xdr:sp macro="" textlink="">
          <xdr:nvSpPr>
            <xdr:cNvPr id="10386" name="Option Button 146" hidden="1">
              <a:extLst>
                <a:ext uri="{63B3BB69-23CF-44E3-9099-C40C66FF867C}">
                  <a14:compatExt spid="_x0000_s10386"/>
                </a:ext>
                <a:ext uri="{FF2B5EF4-FFF2-40B4-BE49-F238E27FC236}">
                  <a16:creationId xmlns:a16="http://schemas.microsoft.com/office/drawing/2014/main" id="{00000000-0008-0000-07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28575</xdr:rowOff>
        </xdr:from>
        <xdr:to>
          <xdr:col>6</xdr:col>
          <xdr:colOff>3314700</xdr:colOff>
          <xdr:row>4</xdr:row>
          <xdr:rowOff>419100</xdr:rowOff>
        </xdr:to>
        <xdr:sp macro="" textlink="">
          <xdr:nvSpPr>
            <xdr:cNvPr id="11358" name="Group Box 94" hidden="1">
              <a:extLst>
                <a:ext uri="{63B3BB69-23CF-44E3-9099-C40C66FF867C}">
                  <a14:compatExt spid="_x0000_s11358"/>
                </a:ext>
                <a:ext uri="{FF2B5EF4-FFF2-40B4-BE49-F238E27FC236}">
                  <a16:creationId xmlns:a16="http://schemas.microsoft.com/office/drawing/2014/main" id="{00000000-0008-0000-0800-00005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4</xdr:row>
          <xdr:rowOff>104775</xdr:rowOff>
        </xdr:from>
        <xdr:to>
          <xdr:col>3</xdr:col>
          <xdr:colOff>2609850</xdr:colOff>
          <xdr:row>4</xdr:row>
          <xdr:rowOff>314325</xdr:rowOff>
        </xdr:to>
        <xdr:sp macro="" textlink="">
          <xdr:nvSpPr>
            <xdr:cNvPr id="11359" name="Option Button 95" hidden="1">
              <a:extLst>
                <a:ext uri="{63B3BB69-23CF-44E3-9099-C40C66FF867C}">
                  <a14:compatExt spid="_x0000_s11359"/>
                </a:ext>
                <a:ext uri="{FF2B5EF4-FFF2-40B4-BE49-F238E27FC236}">
                  <a16:creationId xmlns:a16="http://schemas.microsoft.com/office/drawing/2014/main" id="{00000000-0008-0000-08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4</xdr:row>
          <xdr:rowOff>104775</xdr:rowOff>
        </xdr:from>
        <xdr:to>
          <xdr:col>4</xdr:col>
          <xdr:colOff>2667000</xdr:colOff>
          <xdr:row>4</xdr:row>
          <xdr:rowOff>314325</xdr:rowOff>
        </xdr:to>
        <xdr:sp macro="" textlink="">
          <xdr:nvSpPr>
            <xdr:cNvPr id="11360" name="Option Button 96" hidden="1">
              <a:extLst>
                <a:ext uri="{63B3BB69-23CF-44E3-9099-C40C66FF867C}">
                  <a14:compatExt spid="_x0000_s11360"/>
                </a:ext>
                <a:ext uri="{FF2B5EF4-FFF2-40B4-BE49-F238E27FC236}">
                  <a16:creationId xmlns:a16="http://schemas.microsoft.com/office/drawing/2014/main" id="{00000000-0008-0000-08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4</xdr:row>
          <xdr:rowOff>104775</xdr:rowOff>
        </xdr:from>
        <xdr:to>
          <xdr:col>5</xdr:col>
          <xdr:colOff>2609850</xdr:colOff>
          <xdr:row>4</xdr:row>
          <xdr:rowOff>314325</xdr:rowOff>
        </xdr:to>
        <xdr:sp macro="" textlink="">
          <xdr:nvSpPr>
            <xdr:cNvPr id="11361" name="Option Button 97" descr="Option" hidden="1">
              <a:extLst>
                <a:ext uri="{63B3BB69-23CF-44E3-9099-C40C66FF867C}">
                  <a14:compatExt spid="_x0000_s11361"/>
                </a:ext>
                <a:ext uri="{FF2B5EF4-FFF2-40B4-BE49-F238E27FC236}">
                  <a16:creationId xmlns:a16="http://schemas.microsoft.com/office/drawing/2014/main" id="{00000000-0008-0000-08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4</xdr:row>
          <xdr:rowOff>104775</xdr:rowOff>
        </xdr:from>
        <xdr:to>
          <xdr:col>6</xdr:col>
          <xdr:colOff>2686050</xdr:colOff>
          <xdr:row>4</xdr:row>
          <xdr:rowOff>314325</xdr:rowOff>
        </xdr:to>
        <xdr:sp macro="" textlink="">
          <xdr:nvSpPr>
            <xdr:cNvPr id="11362" name="Option Button 98" hidden="1">
              <a:extLst>
                <a:ext uri="{63B3BB69-23CF-44E3-9099-C40C66FF867C}">
                  <a14:compatExt spid="_x0000_s11362"/>
                </a:ext>
                <a:ext uri="{FF2B5EF4-FFF2-40B4-BE49-F238E27FC236}">
                  <a16:creationId xmlns:a16="http://schemas.microsoft.com/office/drawing/2014/main" id="{00000000-0008-0000-08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28575</xdr:rowOff>
        </xdr:from>
        <xdr:to>
          <xdr:col>6</xdr:col>
          <xdr:colOff>3314700</xdr:colOff>
          <xdr:row>6</xdr:row>
          <xdr:rowOff>419100</xdr:rowOff>
        </xdr:to>
        <xdr:sp macro="" textlink="">
          <xdr:nvSpPr>
            <xdr:cNvPr id="11363" name="Group Box 99" hidden="1">
              <a:extLst>
                <a:ext uri="{63B3BB69-23CF-44E3-9099-C40C66FF867C}">
                  <a14:compatExt spid="_x0000_s11363"/>
                </a:ext>
                <a:ext uri="{FF2B5EF4-FFF2-40B4-BE49-F238E27FC236}">
                  <a16:creationId xmlns:a16="http://schemas.microsoft.com/office/drawing/2014/main" id="{00000000-0008-0000-0800-00006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6</xdr:row>
          <xdr:rowOff>104775</xdr:rowOff>
        </xdr:from>
        <xdr:to>
          <xdr:col>3</xdr:col>
          <xdr:colOff>2609850</xdr:colOff>
          <xdr:row>6</xdr:row>
          <xdr:rowOff>314325</xdr:rowOff>
        </xdr:to>
        <xdr:sp macro="" textlink="">
          <xdr:nvSpPr>
            <xdr:cNvPr id="11364" name="Option Button 100" hidden="1">
              <a:extLst>
                <a:ext uri="{63B3BB69-23CF-44E3-9099-C40C66FF867C}">
                  <a14:compatExt spid="_x0000_s11364"/>
                </a:ext>
                <a:ext uri="{FF2B5EF4-FFF2-40B4-BE49-F238E27FC236}">
                  <a16:creationId xmlns:a16="http://schemas.microsoft.com/office/drawing/2014/main" id="{00000000-0008-0000-08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6</xdr:row>
          <xdr:rowOff>104775</xdr:rowOff>
        </xdr:from>
        <xdr:to>
          <xdr:col>4</xdr:col>
          <xdr:colOff>2667000</xdr:colOff>
          <xdr:row>6</xdr:row>
          <xdr:rowOff>314325</xdr:rowOff>
        </xdr:to>
        <xdr:sp macro="" textlink="">
          <xdr:nvSpPr>
            <xdr:cNvPr id="11365" name="Option Button 101" hidden="1">
              <a:extLst>
                <a:ext uri="{63B3BB69-23CF-44E3-9099-C40C66FF867C}">
                  <a14:compatExt spid="_x0000_s11365"/>
                </a:ext>
                <a:ext uri="{FF2B5EF4-FFF2-40B4-BE49-F238E27FC236}">
                  <a16:creationId xmlns:a16="http://schemas.microsoft.com/office/drawing/2014/main" id="{00000000-0008-0000-08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6</xdr:row>
          <xdr:rowOff>104775</xdr:rowOff>
        </xdr:from>
        <xdr:to>
          <xdr:col>5</xdr:col>
          <xdr:colOff>2609850</xdr:colOff>
          <xdr:row>6</xdr:row>
          <xdr:rowOff>314325</xdr:rowOff>
        </xdr:to>
        <xdr:sp macro="" textlink="">
          <xdr:nvSpPr>
            <xdr:cNvPr id="11366" name="Option Button 102" descr="Option" hidden="1">
              <a:extLst>
                <a:ext uri="{63B3BB69-23CF-44E3-9099-C40C66FF867C}">
                  <a14:compatExt spid="_x0000_s11366"/>
                </a:ext>
                <a:ext uri="{FF2B5EF4-FFF2-40B4-BE49-F238E27FC236}">
                  <a16:creationId xmlns:a16="http://schemas.microsoft.com/office/drawing/2014/main" id="{00000000-0008-0000-08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6</xdr:row>
          <xdr:rowOff>104775</xdr:rowOff>
        </xdr:from>
        <xdr:to>
          <xdr:col>6</xdr:col>
          <xdr:colOff>2686050</xdr:colOff>
          <xdr:row>6</xdr:row>
          <xdr:rowOff>314325</xdr:rowOff>
        </xdr:to>
        <xdr:sp macro="" textlink="">
          <xdr:nvSpPr>
            <xdr:cNvPr id="11367" name="Option Button 103" hidden="1">
              <a:extLst>
                <a:ext uri="{63B3BB69-23CF-44E3-9099-C40C66FF867C}">
                  <a14:compatExt spid="_x0000_s11367"/>
                </a:ext>
                <a:ext uri="{FF2B5EF4-FFF2-40B4-BE49-F238E27FC236}">
                  <a16:creationId xmlns:a16="http://schemas.microsoft.com/office/drawing/2014/main" id="{00000000-0008-0000-08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28575</xdr:rowOff>
        </xdr:from>
        <xdr:to>
          <xdr:col>6</xdr:col>
          <xdr:colOff>3314700</xdr:colOff>
          <xdr:row>8</xdr:row>
          <xdr:rowOff>419100</xdr:rowOff>
        </xdr:to>
        <xdr:sp macro="" textlink="">
          <xdr:nvSpPr>
            <xdr:cNvPr id="11368" name="Group Box 104" hidden="1">
              <a:extLst>
                <a:ext uri="{63B3BB69-23CF-44E3-9099-C40C66FF867C}">
                  <a14:compatExt spid="_x0000_s11368"/>
                </a:ext>
                <a:ext uri="{FF2B5EF4-FFF2-40B4-BE49-F238E27FC236}">
                  <a16:creationId xmlns:a16="http://schemas.microsoft.com/office/drawing/2014/main" id="{00000000-0008-0000-0800-00006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8</xdr:row>
          <xdr:rowOff>104775</xdr:rowOff>
        </xdr:from>
        <xdr:to>
          <xdr:col>3</xdr:col>
          <xdr:colOff>2609850</xdr:colOff>
          <xdr:row>8</xdr:row>
          <xdr:rowOff>314325</xdr:rowOff>
        </xdr:to>
        <xdr:sp macro="" textlink="">
          <xdr:nvSpPr>
            <xdr:cNvPr id="11369" name="Option Button 105" hidden="1">
              <a:extLst>
                <a:ext uri="{63B3BB69-23CF-44E3-9099-C40C66FF867C}">
                  <a14:compatExt spid="_x0000_s11369"/>
                </a:ext>
                <a:ext uri="{FF2B5EF4-FFF2-40B4-BE49-F238E27FC236}">
                  <a16:creationId xmlns:a16="http://schemas.microsoft.com/office/drawing/2014/main" id="{00000000-0008-0000-08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8</xdr:row>
          <xdr:rowOff>104775</xdr:rowOff>
        </xdr:from>
        <xdr:to>
          <xdr:col>4</xdr:col>
          <xdr:colOff>2667000</xdr:colOff>
          <xdr:row>8</xdr:row>
          <xdr:rowOff>314325</xdr:rowOff>
        </xdr:to>
        <xdr:sp macro="" textlink="">
          <xdr:nvSpPr>
            <xdr:cNvPr id="11370" name="Option Button 106" hidden="1">
              <a:extLst>
                <a:ext uri="{63B3BB69-23CF-44E3-9099-C40C66FF867C}">
                  <a14:compatExt spid="_x0000_s11370"/>
                </a:ext>
                <a:ext uri="{FF2B5EF4-FFF2-40B4-BE49-F238E27FC236}">
                  <a16:creationId xmlns:a16="http://schemas.microsoft.com/office/drawing/2014/main" id="{00000000-0008-0000-08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8</xdr:row>
          <xdr:rowOff>104775</xdr:rowOff>
        </xdr:from>
        <xdr:to>
          <xdr:col>5</xdr:col>
          <xdr:colOff>2609850</xdr:colOff>
          <xdr:row>8</xdr:row>
          <xdr:rowOff>314325</xdr:rowOff>
        </xdr:to>
        <xdr:sp macro="" textlink="">
          <xdr:nvSpPr>
            <xdr:cNvPr id="11371" name="Option Button 107" descr="Option" hidden="1">
              <a:extLst>
                <a:ext uri="{63B3BB69-23CF-44E3-9099-C40C66FF867C}">
                  <a14:compatExt spid="_x0000_s11371"/>
                </a:ext>
                <a:ext uri="{FF2B5EF4-FFF2-40B4-BE49-F238E27FC236}">
                  <a16:creationId xmlns:a16="http://schemas.microsoft.com/office/drawing/2014/main" id="{00000000-0008-0000-08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8</xdr:row>
          <xdr:rowOff>104775</xdr:rowOff>
        </xdr:from>
        <xdr:to>
          <xdr:col>6</xdr:col>
          <xdr:colOff>2686050</xdr:colOff>
          <xdr:row>8</xdr:row>
          <xdr:rowOff>314325</xdr:rowOff>
        </xdr:to>
        <xdr:sp macro="" textlink="">
          <xdr:nvSpPr>
            <xdr:cNvPr id="11372" name="Option Button 108" hidden="1">
              <a:extLst>
                <a:ext uri="{63B3BB69-23CF-44E3-9099-C40C66FF867C}">
                  <a14:compatExt spid="_x0000_s11372"/>
                </a:ext>
                <a:ext uri="{FF2B5EF4-FFF2-40B4-BE49-F238E27FC236}">
                  <a16:creationId xmlns:a16="http://schemas.microsoft.com/office/drawing/2014/main" id="{00000000-0008-0000-08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28575</xdr:rowOff>
        </xdr:from>
        <xdr:to>
          <xdr:col>6</xdr:col>
          <xdr:colOff>3314700</xdr:colOff>
          <xdr:row>10</xdr:row>
          <xdr:rowOff>419100</xdr:rowOff>
        </xdr:to>
        <xdr:sp macro="" textlink="">
          <xdr:nvSpPr>
            <xdr:cNvPr id="11373" name="Group Box 109" hidden="1">
              <a:extLst>
                <a:ext uri="{63B3BB69-23CF-44E3-9099-C40C66FF867C}">
                  <a14:compatExt spid="_x0000_s11373"/>
                </a:ext>
                <a:ext uri="{FF2B5EF4-FFF2-40B4-BE49-F238E27FC236}">
                  <a16:creationId xmlns:a16="http://schemas.microsoft.com/office/drawing/2014/main" id="{00000000-0008-0000-0800-00006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10</xdr:row>
          <xdr:rowOff>104775</xdr:rowOff>
        </xdr:from>
        <xdr:to>
          <xdr:col>3</xdr:col>
          <xdr:colOff>2609850</xdr:colOff>
          <xdr:row>10</xdr:row>
          <xdr:rowOff>314325</xdr:rowOff>
        </xdr:to>
        <xdr:sp macro="" textlink="">
          <xdr:nvSpPr>
            <xdr:cNvPr id="11374" name="Option Button 110" hidden="1">
              <a:extLst>
                <a:ext uri="{63B3BB69-23CF-44E3-9099-C40C66FF867C}">
                  <a14:compatExt spid="_x0000_s11374"/>
                </a:ext>
                <a:ext uri="{FF2B5EF4-FFF2-40B4-BE49-F238E27FC236}">
                  <a16:creationId xmlns:a16="http://schemas.microsoft.com/office/drawing/2014/main" id="{00000000-0008-0000-08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10</xdr:row>
          <xdr:rowOff>104775</xdr:rowOff>
        </xdr:from>
        <xdr:to>
          <xdr:col>4</xdr:col>
          <xdr:colOff>2667000</xdr:colOff>
          <xdr:row>10</xdr:row>
          <xdr:rowOff>314325</xdr:rowOff>
        </xdr:to>
        <xdr:sp macro="" textlink="">
          <xdr:nvSpPr>
            <xdr:cNvPr id="11375" name="Option Button 111" hidden="1">
              <a:extLst>
                <a:ext uri="{63B3BB69-23CF-44E3-9099-C40C66FF867C}">
                  <a14:compatExt spid="_x0000_s11375"/>
                </a:ext>
                <a:ext uri="{FF2B5EF4-FFF2-40B4-BE49-F238E27FC236}">
                  <a16:creationId xmlns:a16="http://schemas.microsoft.com/office/drawing/2014/main" id="{00000000-0008-0000-08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10</xdr:row>
          <xdr:rowOff>104775</xdr:rowOff>
        </xdr:from>
        <xdr:to>
          <xdr:col>5</xdr:col>
          <xdr:colOff>2609850</xdr:colOff>
          <xdr:row>10</xdr:row>
          <xdr:rowOff>314325</xdr:rowOff>
        </xdr:to>
        <xdr:sp macro="" textlink="">
          <xdr:nvSpPr>
            <xdr:cNvPr id="11376" name="Option Button 112" descr="Option" hidden="1">
              <a:extLst>
                <a:ext uri="{63B3BB69-23CF-44E3-9099-C40C66FF867C}">
                  <a14:compatExt spid="_x0000_s11376"/>
                </a:ext>
                <a:ext uri="{FF2B5EF4-FFF2-40B4-BE49-F238E27FC236}">
                  <a16:creationId xmlns:a16="http://schemas.microsoft.com/office/drawing/2014/main" id="{00000000-0008-0000-08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10</xdr:row>
          <xdr:rowOff>104775</xdr:rowOff>
        </xdr:from>
        <xdr:to>
          <xdr:col>6</xdr:col>
          <xdr:colOff>2686050</xdr:colOff>
          <xdr:row>10</xdr:row>
          <xdr:rowOff>314325</xdr:rowOff>
        </xdr:to>
        <xdr:sp macro="" textlink="">
          <xdr:nvSpPr>
            <xdr:cNvPr id="11377" name="Option Button 113" hidden="1">
              <a:extLst>
                <a:ext uri="{63B3BB69-23CF-44E3-9099-C40C66FF867C}">
                  <a14:compatExt spid="_x0000_s11377"/>
                </a:ext>
                <a:ext uri="{FF2B5EF4-FFF2-40B4-BE49-F238E27FC236}">
                  <a16:creationId xmlns:a16="http://schemas.microsoft.com/office/drawing/2014/main" id="{00000000-0008-0000-08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28575</xdr:rowOff>
        </xdr:from>
        <xdr:to>
          <xdr:col>6</xdr:col>
          <xdr:colOff>3314700</xdr:colOff>
          <xdr:row>12</xdr:row>
          <xdr:rowOff>419100</xdr:rowOff>
        </xdr:to>
        <xdr:sp macro="" textlink="">
          <xdr:nvSpPr>
            <xdr:cNvPr id="11378" name="Group Box 114" hidden="1">
              <a:extLst>
                <a:ext uri="{63B3BB69-23CF-44E3-9099-C40C66FF867C}">
                  <a14:compatExt spid="_x0000_s11378"/>
                </a:ext>
                <a:ext uri="{FF2B5EF4-FFF2-40B4-BE49-F238E27FC236}">
                  <a16:creationId xmlns:a16="http://schemas.microsoft.com/office/drawing/2014/main" id="{00000000-0008-0000-0800-00007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 one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12</xdr:row>
          <xdr:rowOff>104775</xdr:rowOff>
        </xdr:from>
        <xdr:to>
          <xdr:col>3</xdr:col>
          <xdr:colOff>2609850</xdr:colOff>
          <xdr:row>12</xdr:row>
          <xdr:rowOff>314325</xdr:rowOff>
        </xdr:to>
        <xdr:sp macro="" textlink="">
          <xdr:nvSpPr>
            <xdr:cNvPr id="11379" name="Option Button 115" hidden="1">
              <a:extLst>
                <a:ext uri="{63B3BB69-23CF-44E3-9099-C40C66FF867C}">
                  <a14:compatExt spid="_x0000_s11379"/>
                </a:ext>
                <a:ext uri="{FF2B5EF4-FFF2-40B4-BE49-F238E27FC236}">
                  <a16:creationId xmlns:a16="http://schemas.microsoft.com/office/drawing/2014/main" id="{00000000-0008-0000-08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12</xdr:row>
          <xdr:rowOff>104775</xdr:rowOff>
        </xdr:from>
        <xdr:to>
          <xdr:col>4</xdr:col>
          <xdr:colOff>2667000</xdr:colOff>
          <xdr:row>12</xdr:row>
          <xdr:rowOff>314325</xdr:rowOff>
        </xdr:to>
        <xdr:sp macro="" textlink="">
          <xdr:nvSpPr>
            <xdr:cNvPr id="11380" name="Option Button 116" hidden="1">
              <a:extLst>
                <a:ext uri="{63B3BB69-23CF-44E3-9099-C40C66FF867C}">
                  <a14:compatExt spid="_x0000_s11380"/>
                </a:ext>
                <a:ext uri="{FF2B5EF4-FFF2-40B4-BE49-F238E27FC236}">
                  <a16:creationId xmlns:a16="http://schemas.microsoft.com/office/drawing/2014/main" id="{00000000-0008-0000-08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1562100</xdr:colOff>
          <xdr:row>12</xdr:row>
          <xdr:rowOff>104775</xdr:rowOff>
        </xdr:from>
        <xdr:to>
          <xdr:col>5</xdr:col>
          <xdr:colOff>2609850</xdr:colOff>
          <xdr:row>12</xdr:row>
          <xdr:rowOff>314325</xdr:rowOff>
        </xdr:to>
        <xdr:sp macro="" textlink="">
          <xdr:nvSpPr>
            <xdr:cNvPr id="11381" name="Option Button 117" descr="Option" hidden="1">
              <a:extLst>
                <a:ext uri="{63B3BB69-23CF-44E3-9099-C40C66FF867C}">
                  <a14:compatExt spid="_x0000_s11381"/>
                </a:ext>
                <a:ext uri="{FF2B5EF4-FFF2-40B4-BE49-F238E27FC236}">
                  <a16:creationId xmlns:a16="http://schemas.microsoft.com/office/drawing/2014/main" id="{00000000-0008-0000-08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12</xdr:row>
          <xdr:rowOff>104775</xdr:rowOff>
        </xdr:from>
        <xdr:to>
          <xdr:col>6</xdr:col>
          <xdr:colOff>2686050</xdr:colOff>
          <xdr:row>12</xdr:row>
          <xdr:rowOff>314325</xdr:rowOff>
        </xdr:to>
        <xdr:sp macro="" textlink="">
          <xdr:nvSpPr>
            <xdr:cNvPr id="11382" name="Option Button 118" hidden="1">
              <a:extLst>
                <a:ext uri="{63B3BB69-23CF-44E3-9099-C40C66FF867C}">
                  <a14:compatExt spid="_x0000_s11382"/>
                </a:ext>
                <a:ext uri="{FF2B5EF4-FFF2-40B4-BE49-F238E27FC236}">
                  <a16:creationId xmlns:a16="http://schemas.microsoft.com/office/drawing/2014/main" id="{00000000-0008-0000-08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4</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Christiane Hornikel" id="{E434E391-587C-4671-A083-A3698A866FD7}" userId="S::chornikel@ra.org::034e4361-521b-4c6e-87a9-a9fe12ca4b86" providerId="AD"/>
  <person displayName="Koen den Braber" id="{F8D88C67-8066-4DB5-A510-8B1C199F8EE0}" userId="S::kdenbraber@ra.org::871f9c80-cb57-44ff-88fe-cba3072e887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3.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3.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4.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 Type="http://schemas.openxmlformats.org/officeDocument/2006/relationships/vmlDrawing" Target="../drawings/vmlDrawing4.vml"/><Relationship Id="rId21" Type="http://schemas.openxmlformats.org/officeDocument/2006/relationships/ctrlProp" Target="../ctrlProps/ctrlProp68.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2" Type="http://schemas.openxmlformats.org/officeDocument/2006/relationships/drawing" Target="../drawings/drawing4.xml"/><Relationship Id="rId16" Type="http://schemas.openxmlformats.org/officeDocument/2006/relationships/ctrlProp" Target="../ctrlProps/ctrlProp63.xml"/><Relationship Id="rId20" Type="http://schemas.openxmlformats.org/officeDocument/2006/relationships/ctrlProp" Target="../ctrlProps/ctrlProp67.xml"/><Relationship Id="rId1" Type="http://schemas.openxmlformats.org/officeDocument/2006/relationships/printerSettings" Target="../printerSettings/printerSettings5.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10" Type="http://schemas.openxmlformats.org/officeDocument/2006/relationships/ctrlProp" Target="../ctrlProps/ctrlProp57.xml"/><Relationship Id="rId19" Type="http://schemas.openxmlformats.org/officeDocument/2006/relationships/ctrlProp" Target="../ctrlProps/ctrlProp66.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 Type="http://schemas.openxmlformats.org/officeDocument/2006/relationships/vmlDrawing" Target="../drawings/vmlDrawing5.vml"/><Relationship Id="rId21" Type="http://schemas.openxmlformats.org/officeDocument/2006/relationships/ctrlProp" Target="../ctrlProps/ctrlProp93.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2" Type="http://schemas.openxmlformats.org/officeDocument/2006/relationships/drawing" Target="../drawings/drawing5.xml"/><Relationship Id="rId16" Type="http://schemas.openxmlformats.org/officeDocument/2006/relationships/ctrlProp" Target="../ctrlProps/ctrlProp88.xml"/><Relationship Id="rId20" Type="http://schemas.openxmlformats.org/officeDocument/2006/relationships/ctrlProp" Target="../ctrlProps/ctrlProp92.xml"/><Relationship Id="rId1" Type="http://schemas.openxmlformats.org/officeDocument/2006/relationships/printerSettings" Target="../printerSettings/printerSettings6.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10" Type="http://schemas.openxmlformats.org/officeDocument/2006/relationships/ctrlProp" Target="../ctrlProps/ctrlProp82.xml"/><Relationship Id="rId19" Type="http://schemas.openxmlformats.org/officeDocument/2006/relationships/ctrlProp" Target="../ctrlProps/ctrlProp91.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18" Type="http://schemas.openxmlformats.org/officeDocument/2006/relationships/ctrlProp" Target="../ctrlProps/ctrlProp115.xml"/><Relationship Id="rId26" Type="http://schemas.openxmlformats.org/officeDocument/2006/relationships/ctrlProp" Target="../ctrlProps/ctrlProp123.xml"/><Relationship Id="rId3" Type="http://schemas.openxmlformats.org/officeDocument/2006/relationships/vmlDrawing" Target="../drawings/vmlDrawing6.vml"/><Relationship Id="rId21" Type="http://schemas.openxmlformats.org/officeDocument/2006/relationships/ctrlProp" Target="../ctrlProps/ctrlProp118.xml"/><Relationship Id="rId7" Type="http://schemas.openxmlformats.org/officeDocument/2006/relationships/ctrlProp" Target="../ctrlProps/ctrlProp104.xml"/><Relationship Id="rId12" Type="http://schemas.openxmlformats.org/officeDocument/2006/relationships/ctrlProp" Target="../ctrlProps/ctrlProp109.xml"/><Relationship Id="rId17" Type="http://schemas.openxmlformats.org/officeDocument/2006/relationships/ctrlProp" Target="../ctrlProps/ctrlProp114.xml"/><Relationship Id="rId25" Type="http://schemas.openxmlformats.org/officeDocument/2006/relationships/ctrlProp" Target="../ctrlProps/ctrlProp122.xml"/><Relationship Id="rId2" Type="http://schemas.openxmlformats.org/officeDocument/2006/relationships/drawing" Target="../drawings/drawing6.xml"/><Relationship Id="rId16" Type="http://schemas.openxmlformats.org/officeDocument/2006/relationships/ctrlProp" Target="../ctrlProps/ctrlProp113.xml"/><Relationship Id="rId20" Type="http://schemas.openxmlformats.org/officeDocument/2006/relationships/ctrlProp" Target="../ctrlProps/ctrlProp117.xml"/><Relationship Id="rId1" Type="http://schemas.openxmlformats.org/officeDocument/2006/relationships/printerSettings" Target="../printerSettings/printerSettings7.bin"/><Relationship Id="rId6" Type="http://schemas.openxmlformats.org/officeDocument/2006/relationships/ctrlProp" Target="../ctrlProps/ctrlProp103.xml"/><Relationship Id="rId11" Type="http://schemas.openxmlformats.org/officeDocument/2006/relationships/ctrlProp" Target="../ctrlProps/ctrlProp108.xml"/><Relationship Id="rId24" Type="http://schemas.openxmlformats.org/officeDocument/2006/relationships/ctrlProp" Target="../ctrlProps/ctrlProp121.xml"/><Relationship Id="rId5" Type="http://schemas.openxmlformats.org/officeDocument/2006/relationships/ctrlProp" Target="../ctrlProps/ctrlProp102.xml"/><Relationship Id="rId15" Type="http://schemas.openxmlformats.org/officeDocument/2006/relationships/ctrlProp" Target="../ctrlProps/ctrlProp112.xml"/><Relationship Id="rId23" Type="http://schemas.openxmlformats.org/officeDocument/2006/relationships/ctrlProp" Target="../ctrlProps/ctrlProp120.xml"/><Relationship Id="rId28" Type="http://schemas.openxmlformats.org/officeDocument/2006/relationships/ctrlProp" Target="../ctrlProps/ctrlProp125.xml"/><Relationship Id="rId10" Type="http://schemas.openxmlformats.org/officeDocument/2006/relationships/ctrlProp" Target="../ctrlProps/ctrlProp107.xml"/><Relationship Id="rId19" Type="http://schemas.openxmlformats.org/officeDocument/2006/relationships/ctrlProp" Target="../ctrlProps/ctrlProp116.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 Id="rId27" Type="http://schemas.openxmlformats.org/officeDocument/2006/relationships/ctrlProp" Target="../ctrlProps/ctrlProp12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18" Type="http://schemas.openxmlformats.org/officeDocument/2006/relationships/ctrlProp" Target="../ctrlProps/ctrlProp140.xml"/><Relationship Id="rId26" Type="http://schemas.openxmlformats.org/officeDocument/2006/relationships/ctrlProp" Target="../ctrlProps/ctrlProp148.xml"/><Relationship Id="rId3" Type="http://schemas.openxmlformats.org/officeDocument/2006/relationships/vmlDrawing" Target="../drawings/vmlDrawing7.vml"/><Relationship Id="rId21" Type="http://schemas.openxmlformats.org/officeDocument/2006/relationships/ctrlProp" Target="../ctrlProps/ctrlProp143.x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5" Type="http://schemas.openxmlformats.org/officeDocument/2006/relationships/ctrlProp" Target="../ctrlProps/ctrlProp147.xml"/><Relationship Id="rId2" Type="http://schemas.openxmlformats.org/officeDocument/2006/relationships/drawing" Target="../drawings/drawing7.xml"/><Relationship Id="rId16" Type="http://schemas.openxmlformats.org/officeDocument/2006/relationships/ctrlProp" Target="../ctrlProps/ctrlProp138.xml"/><Relationship Id="rId20" Type="http://schemas.openxmlformats.org/officeDocument/2006/relationships/ctrlProp" Target="../ctrlProps/ctrlProp142.xml"/><Relationship Id="rId1" Type="http://schemas.openxmlformats.org/officeDocument/2006/relationships/printerSettings" Target="../printerSettings/printerSettings8.bin"/><Relationship Id="rId6" Type="http://schemas.openxmlformats.org/officeDocument/2006/relationships/ctrlProp" Target="../ctrlProps/ctrlProp128.xml"/><Relationship Id="rId11" Type="http://schemas.openxmlformats.org/officeDocument/2006/relationships/ctrlProp" Target="../ctrlProps/ctrlProp133.xml"/><Relationship Id="rId24" Type="http://schemas.openxmlformats.org/officeDocument/2006/relationships/ctrlProp" Target="../ctrlProps/ctrlProp146.xml"/><Relationship Id="rId5" Type="http://schemas.openxmlformats.org/officeDocument/2006/relationships/ctrlProp" Target="../ctrlProps/ctrlProp127.xml"/><Relationship Id="rId15" Type="http://schemas.openxmlformats.org/officeDocument/2006/relationships/ctrlProp" Target="../ctrlProps/ctrlProp137.xml"/><Relationship Id="rId23" Type="http://schemas.openxmlformats.org/officeDocument/2006/relationships/ctrlProp" Target="../ctrlProps/ctrlProp145.xml"/><Relationship Id="rId28" Type="http://schemas.openxmlformats.org/officeDocument/2006/relationships/ctrlProp" Target="../ctrlProps/ctrlProp150.xml"/><Relationship Id="rId10" Type="http://schemas.openxmlformats.org/officeDocument/2006/relationships/ctrlProp" Target="../ctrlProps/ctrlProp132.xml"/><Relationship Id="rId19" Type="http://schemas.openxmlformats.org/officeDocument/2006/relationships/ctrlProp" Target="../ctrlProps/ctrlProp141.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 Id="rId22" Type="http://schemas.openxmlformats.org/officeDocument/2006/relationships/ctrlProp" Target="../ctrlProps/ctrlProp144.xml"/><Relationship Id="rId27" Type="http://schemas.openxmlformats.org/officeDocument/2006/relationships/ctrlProp" Target="../ctrlProps/ctrlProp14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55.xml"/><Relationship Id="rId13" Type="http://schemas.openxmlformats.org/officeDocument/2006/relationships/ctrlProp" Target="../ctrlProps/ctrlProp160.xml"/><Relationship Id="rId18" Type="http://schemas.openxmlformats.org/officeDocument/2006/relationships/ctrlProp" Target="../ctrlProps/ctrlProp165.xml"/><Relationship Id="rId26" Type="http://schemas.openxmlformats.org/officeDocument/2006/relationships/ctrlProp" Target="../ctrlProps/ctrlProp173.xml"/><Relationship Id="rId3" Type="http://schemas.openxmlformats.org/officeDocument/2006/relationships/vmlDrawing" Target="../drawings/vmlDrawing8.vml"/><Relationship Id="rId21" Type="http://schemas.openxmlformats.org/officeDocument/2006/relationships/ctrlProp" Target="../ctrlProps/ctrlProp168.xml"/><Relationship Id="rId7" Type="http://schemas.openxmlformats.org/officeDocument/2006/relationships/ctrlProp" Target="../ctrlProps/ctrlProp154.xml"/><Relationship Id="rId12" Type="http://schemas.openxmlformats.org/officeDocument/2006/relationships/ctrlProp" Target="../ctrlProps/ctrlProp159.xml"/><Relationship Id="rId17" Type="http://schemas.openxmlformats.org/officeDocument/2006/relationships/ctrlProp" Target="../ctrlProps/ctrlProp164.xml"/><Relationship Id="rId25" Type="http://schemas.openxmlformats.org/officeDocument/2006/relationships/ctrlProp" Target="../ctrlProps/ctrlProp172.xml"/><Relationship Id="rId2" Type="http://schemas.openxmlformats.org/officeDocument/2006/relationships/drawing" Target="../drawings/drawing8.xml"/><Relationship Id="rId16" Type="http://schemas.openxmlformats.org/officeDocument/2006/relationships/ctrlProp" Target="../ctrlProps/ctrlProp163.xml"/><Relationship Id="rId20" Type="http://schemas.openxmlformats.org/officeDocument/2006/relationships/ctrlProp" Target="../ctrlProps/ctrlProp167.xml"/><Relationship Id="rId1" Type="http://schemas.openxmlformats.org/officeDocument/2006/relationships/printerSettings" Target="../printerSettings/printerSettings9.bin"/><Relationship Id="rId6" Type="http://schemas.openxmlformats.org/officeDocument/2006/relationships/ctrlProp" Target="../ctrlProps/ctrlProp153.xml"/><Relationship Id="rId11" Type="http://schemas.openxmlformats.org/officeDocument/2006/relationships/ctrlProp" Target="../ctrlProps/ctrlProp158.xml"/><Relationship Id="rId24" Type="http://schemas.openxmlformats.org/officeDocument/2006/relationships/ctrlProp" Target="../ctrlProps/ctrlProp171.xml"/><Relationship Id="rId5" Type="http://schemas.openxmlformats.org/officeDocument/2006/relationships/ctrlProp" Target="../ctrlProps/ctrlProp152.xml"/><Relationship Id="rId15" Type="http://schemas.openxmlformats.org/officeDocument/2006/relationships/ctrlProp" Target="../ctrlProps/ctrlProp162.xml"/><Relationship Id="rId23" Type="http://schemas.openxmlformats.org/officeDocument/2006/relationships/ctrlProp" Target="../ctrlProps/ctrlProp170.xml"/><Relationship Id="rId28" Type="http://schemas.openxmlformats.org/officeDocument/2006/relationships/ctrlProp" Target="../ctrlProps/ctrlProp175.xml"/><Relationship Id="rId10" Type="http://schemas.openxmlformats.org/officeDocument/2006/relationships/ctrlProp" Target="../ctrlProps/ctrlProp157.xml"/><Relationship Id="rId19" Type="http://schemas.openxmlformats.org/officeDocument/2006/relationships/ctrlProp" Target="../ctrlProps/ctrlProp166.xml"/><Relationship Id="rId4" Type="http://schemas.openxmlformats.org/officeDocument/2006/relationships/ctrlProp" Target="../ctrlProps/ctrlProp151.xml"/><Relationship Id="rId9" Type="http://schemas.openxmlformats.org/officeDocument/2006/relationships/ctrlProp" Target="../ctrlProps/ctrlProp156.xml"/><Relationship Id="rId14" Type="http://schemas.openxmlformats.org/officeDocument/2006/relationships/ctrlProp" Target="../ctrlProps/ctrlProp161.xml"/><Relationship Id="rId22" Type="http://schemas.openxmlformats.org/officeDocument/2006/relationships/ctrlProp" Target="../ctrlProps/ctrlProp169.xml"/><Relationship Id="rId27" Type="http://schemas.openxmlformats.org/officeDocument/2006/relationships/ctrlProp" Target="../ctrlProps/ctrlProp1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491B0-A95F-4D69-830B-519686960FD9}">
  <sheetPr codeName="Sheet2"/>
  <dimension ref="A1:J49"/>
  <sheetViews>
    <sheetView zoomScale="90" zoomScaleNormal="90" workbookViewId="0">
      <selection activeCell="E37" sqref="E37"/>
    </sheetView>
  </sheetViews>
  <sheetFormatPr defaultRowHeight="15"/>
  <cols>
    <col min="1" max="1" width="22.7109375" customWidth="1"/>
    <col min="2" max="2" width="20.7109375" customWidth="1"/>
    <col min="3" max="3" width="9.7109375" customWidth="1"/>
  </cols>
  <sheetData>
    <row r="1" spans="1:3">
      <c r="A1" s="74" t="s">
        <v>28</v>
      </c>
    </row>
    <row r="3" spans="1:3">
      <c r="A3" s="158" t="s">
        <v>221</v>
      </c>
    </row>
    <row r="5" spans="1:3">
      <c r="A5" s="158" t="s">
        <v>222</v>
      </c>
    </row>
    <row r="7" spans="1:3">
      <c r="A7" t="s">
        <v>223</v>
      </c>
    </row>
    <row r="10" spans="1:3">
      <c r="A10" t="s">
        <v>224</v>
      </c>
      <c r="B10" t="s">
        <v>225</v>
      </c>
    </row>
    <row r="11" spans="1:3">
      <c r="B11" t="s">
        <v>226</v>
      </c>
    </row>
    <row r="14" spans="1:3">
      <c r="A14" t="s">
        <v>227</v>
      </c>
      <c r="C14" t="s">
        <v>228</v>
      </c>
    </row>
    <row r="15" spans="1:3">
      <c r="C15" s="158" t="s">
        <v>229</v>
      </c>
    </row>
    <row r="16" spans="1:3">
      <c r="C16" t="s">
        <v>16</v>
      </c>
    </row>
    <row r="18" spans="1:3">
      <c r="A18" t="s">
        <v>230</v>
      </c>
      <c r="C18" t="s">
        <v>228</v>
      </c>
    </row>
    <row r="19" spans="1:3">
      <c r="C19" s="158" t="s">
        <v>229</v>
      </c>
    </row>
    <row r="20" spans="1:3">
      <c r="C20" t="s">
        <v>16</v>
      </c>
    </row>
    <row r="22" spans="1:3">
      <c r="A22" s="158" t="s">
        <v>231</v>
      </c>
      <c r="C22" s="158" t="s">
        <v>232</v>
      </c>
    </row>
    <row r="23" spans="1:3">
      <c r="C23" s="158" t="s">
        <v>233</v>
      </c>
    </row>
    <row r="24" spans="1:3">
      <c r="C24" s="158" t="s">
        <v>234</v>
      </c>
    </row>
    <row r="25" spans="1:3">
      <c r="C25" s="159" t="s">
        <v>235</v>
      </c>
    </row>
    <row r="27" spans="1:3">
      <c r="A27" t="s">
        <v>236</v>
      </c>
    </row>
    <row r="29" spans="1:3">
      <c r="A29" t="s">
        <v>237</v>
      </c>
    </row>
    <row r="31" spans="1:3">
      <c r="A31" t="s">
        <v>238</v>
      </c>
    </row>
    <row r="33" spans="1:10">
      <c r="A33" t="s">
        <v>239</v>
      </c>
    </row>
    <row r="35" spans="1:10">
      <c r="A35" t="s">
        <v>240</v>
      </c>
    </row>
    <row r="37" spans="1:10">
      <c r="E37" s="46"/>
      <c r="F37" s="1"/>
      <c r="G37" s="1"/>
      <c r="H37" s="1"/>
      <c r="I37" s="1"/>
      <c r="J37" s="62"/>
    </row>
    <row r="38" spans="1:10">
      <c r="E38" s="46"/>
      <c r="F38" s="1"/>
      <c r="G38" s="1"/>
      <c r="H38" s="1"/>
      <c r="I38" s="1"/>
      <c r="J38" s="62"/>
    </row>
    <row r="39" spans="1:10">
      <c r="E39" s="46"/>
      <c r="F39" s="1"/>
      <c r="G39" s="1"/>
      <c r="H39" s="1"/>
      <c r="I39" s="1"/>
      <c r="J39" s="62"/>
    </row>
    <row r="40" spans="1:10">
      <c r="A40" s="77"/>
      <c r="B40" s="77"/>
      <c r="C40" s="77"/>
      <c r="E40" s="46"/>
      <c r="F40" s="1"/>
      <c r="G40" s="1"/>
      <c r="H40" s="1"/>
      <c r="I40" s="1"/>
      <c r="J40" s="62"/>
    </row>
    <row r="41" spans="1:10">
      <c r="A41" s="77"/>
      <c r="B41" s="77"/>
      <c r="C41" s="77"/>
      <c r="E41" s="46"/>
      <c r="F41" s="1"/>
      <c r="G41" s="1"/>
      <c r="H41" s="1"/>
      <c r="I41" s="1"/>
      <c r="J41" s="62"/>
    </row>
    <row r="42" spans="1:10">
      <c r="A42" s="77"/>
      <c r="B42" s="77"/>
      <c r="C42" s="77"/>
      <c r="E42" s="1"/>
      <c r="F42" s="1"/>
      <c r="G42" s="1"/>
      <c r="H42" s="1"/>
      <c r="I42" s="1"/>
      <c r="J42" s="62"/>
    </row>
    <row r="43" spans="1:10">
      <c r="A43" s="77"/>
      <c r="B43" s="77"/>
      <c r="C43" s="77"/>
      <c r="E43" s="1"/>
      <c r="F43" s="1"/>
      <c r="G43" s="1"/>
      <c r="H43" s="1"/>
      <c r="I43" s="1"/>
      <c r="J43" s="62"/>
    </row>
    <row r="44" spans="1:10">
      <c r="A44" s="77"/>
      <c r="B44" s="77"/>
      <c r="C44" s="77"/>
      <c r="E44" s="1"/>
      <c r="F44" s="1"/>
      <c r="G44" s="1"/>
      <c r="H44" s="1"/>
      <c r="I44" s="1"/>
      <c r="J44" s="62"/>
    </row>
    <row r="45" spans="1:10">
      <c r="A45" s="77"/>
      <c r="B45" s="77"/>
      <c r="C45" s="77"/>
      <c r="E45" s="1"/>
      <c r="F45" s="1"/>
      <c r="G45" s="1"/>
      <c r="H45" s="1"/>
      <c r="I45" s="1"/>
      <c r="J45" s="62"/>
    </row>
    <row r="46" spans="1:10">
      <c r="A46" s="77"/>
      <c r="B46" s="77"/>
      <c r="C46" s="77"/>
      <c r="E46" s="1"/>
      <c r="F46" s="1"/>
      <c r="G46" s="1"/>
      <c r="H46" s="1"/>
      <c r="I46" s="1"/>
      <c r="J46" s="62"/>
    </row>
    <row r="47" spans="1:10">
      <c r="A47" s="77"/>
      <c r="B47" s="77"/>
      <c r="C47" s="77"/>
    </row>
    <row r="48" spans="1:10">
      <c r="A48" s="76"/>
      <c r="B48" s="76"/>
      <c r="C48" s="76"/>
    </row>
    <row r="49" spans="1:3">
      <c r="A49" s="76"/>
      <c r="B49" s="76"/>
      <c r="C49" s="76"/>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402E6-D885-4C9A-91C4-DAA9325365C9}">
  <sheetPr codeName="Sheet10"/>
  <dimension ref="A1:B13"/>
  <sheetViews>
    <sheetView workbookViewId="0">
      <selection activeCell="N24" sqref="N24"/>
    </sheetView>
  </sheetViews>
  <sheetFormatPr defaultRowHeight="15"/>
  <sheetData>
    <row r="1" spans="1:2">
      <c r="A1" t="s">
        <v>7</v>
      </c>
    </row>
    <row r="2" spans="1:2">
      <c r="A2" t="s">
        <v>0</v>
      </c>
    </row>
    <row r="3" spans="1:2">
      <c r="A3" t="s">
        <v>1</v>
      </c>
    </row>
    <row r="4" spans="1:2">
      <c r="A4" t="s">
        <v>2</v>
      </c>
    </row>
    <row r="5" spans="1:2">
      <c r="A5" t="s">
        <v>3</v>
      </c>
    </row>
    <row r="6" spans="1:2">
      <c r="A6" t="s">
        <v>4</v>
      </c>
    </row>
    <row r="7" spans="1:2">
      <c r="A7" t="s">
        <v>5</v>
      </c>
    </row>
    <row r="8" spans="1:2">
      <c r="A8" t="s">
        <v>6</v>
      </c>
    </row>
    <row r="10" spans="1:2">
      <c r="A10" s="16" t="s">
        <v>8</v>
      </c>
      <c r="B10" t="s">
        <v>9</v>
      </c>
    </row>
    <row r="11" spans="1:2">
      <c r="A11" s="17" t="s">
        <v>10</v>
      </c>
      <c r="B11" t="s">
        <v>11</v>
      </c>
    </row>
    <row r="12" spans="1:2">
      <c r="A12" t="s">
        <v>12</v>
      </c>
      <c r="B12" t="s">
        <v>13</v>
      </c>
    </row>
    <row r="13" spans="1:2">
      <c r="A13" s="19" t="s">
        <v>14</v>
      </c>
      <c r="B13" t="s">
        <v>15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5DAEE-1C7B-4F27-8637-CBDAF3D12D31}">
  <sheetPr codeName="Sheet3"/>
  <dimension ref="A1:N17"/>
  <sheetViews>
    <sheetView tabSelected="1" zoomScaleNormal="100" workbookViewId="0">
      <selection activeCell="F9" sqref="F9"/>
    </sheetView>
  </sheetViews>
  <sheetFormatPr defaultRowHeight="15"/>
  <cols>
    <col min="1" max="1" width="4" customWidth="1"/>
    <col min="2" max="2" width="7.28515625" customWidth="1"/>
    <col min="6" max="7" width="9.140625" style="24"/>
  </cols>
  <sheetData>
    <row r="1" spans="1:14">
      <c r="A1" s="74" t="s">
        <v>31</v>
      </c>
    </row>
    <row r="3" spans="1:14">
      <c r="A3" s="84" t="s">
        <v>32</v>
      </c>
    </row>
    <row r="4" spans="1:14" s="80" customFormat="1" ht="30" customHeight="1">
      <c r="A4" s="81">
        <v>0</v>
      </c>
      <c r="B4" s="85">
        <v>0</v>
      </c>
      <c r="C4" s="94" t="s">
        <v>33</v>
      </c>
      <c r="D4" s="94"/>
      <c r="E4" s="94"/>
      <c r="F4" s="94"/>
      <c r="G4" s="94"/>
      <c r="H4" s="94"/>
      <c r="I4" s="94"/>
      <c r="J4" s="94"/>
      <c r="K4" s="94"/>
      <c r="L4" s="94"/>
      <c r="M4" s="94"/>
      <c r="N4" s="94"/>
    </row>
    <row r="5" spans="1:14" s="80" customFormat="1" ht="30" customHeight="1">
      <c r="A5" s="81">
        <v>1</v>
      </c>
      <c r="B5" s="86" t="s">
        <v>25</v>
      </c>
      <c r="C5" s="93" t="s">
        <v>34</v>
      </c>
      <c r="D5" s="93"/>
      <c r="E5" s="93"/>
      <c r="F5" s="93"/>
      <c r="G5" s="93"/>
      <c r="H5" s="93"/>
      <c r="I5" s="93"/>
      <c r="J5" s="93"/>
      <c r="K5" s="93"/>
      <c r="L5" s="93"/>
      <c r="M5" s="93"/>
      <c r="N5" s="93"/>
    </row>
    <row r="6" spans="1:14" s="80" customFormat="1" ht="30" customHeight="1">
      <c r="A6" s="81">
        <v>2</v>
      </c>
      <c r="B6" s="82" t="s">
        <v>26</v>
      </c>
      <c r="C6" s="95" t="s">
        <v>35</v>
      </c>
      <c r="D6" s="95"/>
      <c r="E6" s="95"/>
      <c r="F6" s="95"/>
      <c r="G6" s="95"/>
      <c r="H6" s="95"/>
      <c r="I6" s="95"/>
      <c r="J6" s="95"/>
      <c r="K6" s="95"/>
      <c r="L6" s="95"/>
      <c r="M6" s="95"/>
      <c r="N6" s="95"/>
    </row>
    <row r="7" spans="1:14" s="80" customFormat="1" ht="43.5" customHeight="1">
      <c r="A7" s="81">
        <v>3</v>
      </c>
      <c r="B7" s="83" t="s">
        <v>27</v>
      </c>
      <c r="C7" s="96" t="s">
        <v>36</v>
      </c>
      <c r="D7" s="96"/>
      <c r="E7" s="96"/>
      <c r="F7" s="96"/>
      <c r="G7" s="96"/>
      <c r="H7" s="96"/>
      <c r="I7" s="96"/>
      <c r="J7" s="96"/>
      <c r="K7" s="96"/>
      <c r="L7" s="96"/>
      <c r="M7" s="96"/>
      <c r="N7" s="96"/>
    </row>
    <row r="8" spans="1:14">
      <c r="A8" t="s">
        <v>29</v>
      </c>
      <c r="C8" t="s">
        <v>30</v>
      </c>
    </row>
    <row r="9" spans="1:14">
      <c r="A9" s="79"/>
      <c r="B9" s="79"/>
      <c r="C9" s="79"/>
      <c r="D9" s="79"/>
      <c r="F9" s="24" t="s">
        <v>37</v>
      </c>
      <c r="G9"/>
      <c r="L9" s="24" t="s">
        <v>24</v>
      </c>
      <c r="M9" s="24" t="s">
        <v>32</v>
      </c>
    </row>
    <row r="10" spans="1:14">
      <c r="F10" s="24">
        <f>'Tata Kelola'!H2</f>
        <v>5</v>
      </c>
      <c r="G10" s="46" t="str">
        <f>'Tata Kelola'!A3</f>
        <v>A. Tujuan organisasi dan praktik-praktik Tata Kelola</v>
      </c>
      <c r="H10" s="1"/>
      <c r="I10" s="1"/>
      <c r="J10" s="1"/>
      <c r="K10" s="1"/>
      <c r="L10" s="62">
        <f>'Tata Kelola'!K3</f>
        <v>0</v>
      </c>
      <c r="M10" s="24">
        <f t="shared" ref="M10:M17" si="0">IF(L10&gt;0.25, IF(L10&gt;0.5,IF(L10&gt;0.75,3,2),1),0)</f>
        <v>0</v>
      </c>
      <c r="N10" s="72">
        <f t="shared" ref="N10:N17" si="1">IF(M10=1,B$5,IF(M10=2,B$6,IF(M10=3,B$7,B$4)))</f>
        <v>0</v>
      </c>
    </row>
    <row r="11" spans="1:14">
      <c r="F11" s="24">
        <f>'Manajemen bisnis'!H2</f>
        <v>5</v>
      </c>
      <c r="G11" s="46" t="str">
        <f>'Manajemen bisnis'!A3</f>
        <v>B. Manajemen bisnis</v>
      </c>
      <c r="H11" s="1"/>
      <c r="I11" s="1"/>
      <c r="J11" s="1"/>
      <c r="K11" s="1"/>
      <c r="L11" s="62">
        <f>'Manajemen bisnis'!K3</f>
        <v>0</v>
      </c>
      <c r="M11" s="24">
        <f t="shared" si="0"/>
        <v>0</v>
      </c>
      <c r="N11" s="72">
        <f t="shared" si="1"/>
        <v>0</v>
      </c>
    </row>
    <row r="12" spans="1:14">
      <c r="F12" s="24">
        <f>Keuangan!H2</f>
        <v>5</v>
      </c>
      <c r="G12" s="46" t="str">
        <f>Keuangan!A3</f>
        <v>C. Manajemen Keuangan</v>
      </c>
      <c r="H12" s="1"/>
      <c r="I12" s="1"/>
      <c r="J12" s="1"/>
      <c r="K12" s="1"/>
      <c r="L12" s="62">
        <f>Keuangan!K3</f>
        <v>0</v>
      </c>
      <c r="M12" s="24">
        <f t="shared" si="0"/>
        <v>0</v>
      </c>
      <c r="N12" s="72">
        <f t="shared" si="1"/>
        <v>0</v>
      </c>
    </row>
    <row r="13" spans="1:14">
      <c r="F13" s="24">
        <f>Keanggotaan!H2</f>
        <v>5</v>
      </c>
      <c r="G13" s="46" t="str">
        <f>Keanggotaan!A3</f>
        <v>D. . Keterlibatan anggota dan perencanaan anggota</v>
      </c>
      <c r="H13" s="1"/>
      <c r="I13" s="1"/>
      <c r="J13" s="1"/>
      <c r="K13" s="1"/>
      <c r="L13" s="62">
        <f>Keanggotaan!K3</f>
        <v>0</v>
      </c>
      <c r="M13" s="24">
        <f t="shared" si="0"/>
        <v>0</v>
      </c>
      <c r="N13" s="72">
        <f t="shared" si="1"/>
        <v>0</v>
      </c>
    </row>
    <row r="14" spans="1:14">
      <c r="F14" s="24">
        <f>'Penyediaan Layanan'!H2</f>
        <v>5</v>
      </c>
      <c r="G14" s="1" t="str">
        <f>'Penyediaan Layanan'!A3</f>
        <v>E. Penyediaan  layanan anggota</v>
      </c>
      <c r="H14" s="1"/>
      <c r="I14" s="1"/>
      <c r="J14" s="1"/>
      <c r="K14" s="1"/>
      <c r="L14" s="62">
        <f>'Penyediaan Layanan'!K3</f>
        <v>0</v>
      </c>
      <c r="M14" s="24">
        <f t="shared" si="0"/>
        <v>0</v>
      </c>
      <c r="N14" s="72">
        <f t="shared" si="1"/>
        <v>0</v>
      </c>
    </row>
    <row r="15" spans="1:14">
      <c r="F15" s="24">
        <f>'Penjualan_ Pemasaran'!H2</f>
        <v>5</v>
      </c>
      <c r="G15" s="1" t="str">
        <f>'Penjualan_ Pemasaran'!A3</f>
        <v>F. Penjualan dan pemasaran</v>
      </c>
      <c r="H15" s="1"/>
      <c r="I15" s="1"/>
      <c r="J15" s="1"/>
      <c r="K15" s="1"/>
      <c r="L15" s="62">
        <f>'Penjualan_ Pemasaran'!K3</f>
        <v>0</v>
      </c>
      <c r="M15" s="24">
        <f t="shared" si="0"/>
        <v>0</v>
      </c>
      <c r="N15" s="72">
        <f t="shared" si="1"/>
        <v>0</v>
      </c>
    </row>
    <row r="16" spans="1:14">
      <c r="F16" s="71">
        <f>IMS!H2</f>
        <v>5</v>
      </c>
      <c r="G16" s="1" t="str">
        <f>IMS!A3</f>
        <v>G. Sistem Manajemen Internal (IMS)</v>
      </c>
      <c r="H16" s="1"/>
      <c r="I16" s="1"/>
      <c r="J16" s="1"/>
      <c r="K16" s="1"/>
      <c r="L16" s="70">
        <f>IMS!K3</f>
        <v>0</v>
      </c>
      <c r="M16" s="71">
        <f t="shared" si="0"/>
        <v>0</v>
      </c>
      <c r="N16" s="73">
        <f t="shared" si="1"/>
        <v>0</v>
      </c>
    </row>
    <row r="17" spans="6:14">
      <c r="F17" s="24">
        <f>SUM(F10:F16)</f>
        <v>35</v>
      </c>
      <c r="G17"/>
      <c r="L17" s="62">
        <f>AVERAGE(L10:L16)</f>
        <v>0</v>
      </c>
      <c r="M17" s="24">
        <f t="shared" si="0"/>
        <v>0</v>
      </c>
      <c r="N17" s="72">
        <f t="shared" si="1"/>
        <v>0</v>
      </c>
    </row>
  </sheetData>
  <mergeCells count="4">
    <mergeCell ref="C5:N5"/>
    <mergeCell ref="C4:N4"/>
    <mergeCell ref="C6:N6"/>
    <mergeCell ref="C7:N7"/>
  </mergeCells>
  <conditionalFormatting sqref="N10:N17">
    <cfRule type="cellIs" dxfId="3" priority="5" operator="equal">
      <formula>$B$7</formula>
    </cfRule>
    <cfRule type="cellIs" dxfId="2" priority="9" operator="equal">
      <formula>$B$4</formula>
    </cfRule>
    <cfRule type="cellIs" dxfId="1" priority="12" operator="equal">
      <formula>$B$6</formula>
    </cfRule>
    <cfRule type="cellIs" dxfId="0" priority="13" operator="equal">
      <formula>$B$5</formula>
    </cfRule>
  </conditionalFormatting>
  <pageMargins left="0.7" right="0.7" top="0.75" bottom="0.75" header="0.3" footer="0.3"/>
  <pageSetup orientation="portrait" r:id="rId1"/>
  <headerFooter>
    <oddHeader xml:space="preserve">&amp;C&amp;G
</oddHead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77E29-DD7C-465F-8C69-F302499E275C}">
  <sheetPr codeName="Sheet1"/>
  <dimension ref="A1:L13"/>
  <sheetViews>
    <sheetView topLeftCell="D1" zoomScale="90" zoomScaleNormal="90" workbookViewId="0">
      <selection activeCell="L3" sqref="H1:L3"/>
    </sheetView>
  </sheetViews>
  <sheetFormatPr defaultRowHeight="12.75"/>
  <cols>
    <col min="1" max="1" width="4.7109375" style="1" customWidth="1"/>
    <col min="2" max="2" width="4.7109375" style="44" customWidth="1"/>
    <col min="3" max="3" width="30.7109375" style="48" customWidth="1"/>
    <col min="4" max="4" width="50.42578125" style="1" customWidth="1"/>
    <col min="5" max="7" width="50.7109375" style="1" customWidth="1"/>
    <col min="8" max="8" width="50.7109375" style="38" customWidth="1"/>
    <col min="9" max="9" width="9.7109375" style="24" customWidth="1"/>
    <col min="10" max="11" width="9.7109375" style="62" customWidth="1"/>
    <col min="12" max="12" width="9.7109375" style="24" customWidth="1"/>
    <col min="13" max="16384" width="9.140625" style="1"/>
  </cols>
  <sheetData>
    <row r="1" spans="1:12" s="4" customFormat="1" ht="15" customHeight="1">
      <c r="A1" s="105" t="s">
        <v>45</v>
      </c>
      <c r="B1" s="105"/>
      <c r="C1" s="105"/>
      <c r="D1" s="112" t="s">
        <v>72</v>
      </c>
      <c r="E1" s="114" t="s">
        <v>73</v>
      </c>
      <c r="F1" s="116" t="s">
        <v>74</v>
      </c>
      <c r="G1" s="118" t="s">
        <v>75</v>
      </c>
      <c r="H1" s="39" t="s">
        <v>241</v>
      </c>
      <c r="I1" s="22"/>
      <c r="J1" s="63"/>
      <c r="K1" s="63"/>
      <c r="L1" s="22"/>
    </row>
    <row r="2" spans="1:12" s="2" customFormat="1" ht="21" customHeight="1">
      <c r="A2" s="105"/>
      <c r="B2" s="105"/>
      <c r="C2" s="105"/>
      <c r="D2" s="113"/>
      <c r="E2" s="115"/>
      <c r="F2" s="117"/>
      <c r="G2" s="119"/>
      <c r="H2" s="40">
        <f>COUNTA(I4:I13)</f>
        <v>5</v>
      </c>
      <c r="I2" s="21"/>
      <c r="J2" s="25"/>
      <c r="K2" s="25"/>
      <c r="L2" s="21"/>
    </row>
    <row r="3" spans="1:12" s="2" customFormat="1" ht="24.95" customHeight="1">
      <c r="A3" s="5" t="s">
        <v>38</v>
      </c>
      <c r="B3" s="12"/>
      <c r="C3" s="13"/>
      <c r="D3" s="6"/>
      <c r="E3" s="6"/>
      <c r="F3" s="6"/>
      <c r="G3" s="7"/>
      <c r="H3" s="41" t="s">
        <v>242</v>
      </c>
      <c r="I3" s="27" t="s">
        <v>243</v>
      </c>
      <c r="J3" s="26" t="s">
        <v>244</v>
      </c>
      <c r="K3" s="26">
        <f>AVERAGE(K4:K13)</f>
        <v>0</v>
      </c>
      <c r="L3" s="27" t="s">
        <v>245</v>
      </c>
    </row>
    <row r="4" spans="1:12" s="2" customFormat="1" ht="42" customHeight="1">
      <c r="A4" s="97" t="s">
        <v>17</v>
      </c>
      <c r="B4" s="99">
        <v>1</v>
      </c>
      <c r="C4" s="106" t="s">
        <v>46</v>
      </c>
      <c r="D4" s="34" t="s">
        <v>47</v>
      </c>
      <c r="E4" s="34" t="s">
        <v>48</v>
      </c>
      <c r="F4" s="34" t="s">
        <v>49</v>
      </c>
      <c r="G4" s="34" t="s">
        <v>50</v>
      </c>
      <c r="H4" s="110"/>
      <c r="I4" s="21"/>
      <c r="J4" s="25"/>
      <c r="K4" s="25"/>
      <c r="L4" s="21"/>
    </row>
    <row r="5" spans="1:12" s="2" customFormat="1" ht="36" customHeight="1">
      <c r="A5" s="98"/>
      <c r="B5" s="100"/>
      <c r="C5" s="107"/>
      <c r="D5" s="29"/>
      <c r="E5" s="30"/>
      <c r="F5" s="30"/>
      <c r="G5" s="31"/>
      <c r="H5" s="111"/>
      <c r="I5" s="21">
        <v>0</v>
      </c>
      <c r="J5" s="25">
        <f>IF(I5=1,0)+IF(I5=2,0.333)+IF(I5=3,0.666)+IF(I5=4,100%)</f>
        <v>0</v>
      </c>
      <c r="K5" s="25">
        <f>J5*L5/100</f>
        <v>0</v>
      </c>
      <c r="L5" s="21">
        <v>100</v>
      </c>
    </row>
    <row r="6" spans="1:12" s="2" customFormat="1" ht="54" customHeight="1">
      <c r="A6" s="97" t="s">
        <v>17</v>
      </c>
      <c r="B6" s="99">
        <v>2</v>
      </c>
      <c r="C6" s="101" t="s">
        <v>51</v>
      </c>
      <c r="D6" s="28" t="s">
        <v>52</v>
      </c>
      <c r="E6" s="28" t="s">
        <v>53</v>
      </c>
      <c r="F6" s="28" t="s">
        <v>54</v>
      </c>
      <c r="G6" s="34" t="s">
        <v>55</v>
      </c>
      <c r="H6" s="110"/>
      <c r="I6" s="21"/>
      <c r="J6" s="25"/>
      <c r="K6" s="25"/>
      <c r="L6" s="21"/>
    </row>
    <row r="7" spans="1:12" s="2" customFormat="1" ht="36" customHeight="1">
      <c r="A7" s="98"/>
      <c r="B7" s="100"/>
      <c r="C7" s="102"/>
      <c r="D7" s="29"/>
      <c r="E7" s="30"/>
      <c r="F7" s="30"/>
      <c r="G7" s="31"/>
      <c r="H7" s="111"/>
      <c r="I7" s="21">
        <v>1</v>
      </c>
      <c r="J7" s="25">
        <f>IF(I7=1,0)+IF(I7=2,0.333)+IF(I7=3,0.666)+IF(I7=4,100%)</f>
        <v>0</v>
      </c>
      <c r="K7" s="25">
        <f>J7*L7/100</f>
        <v>0</v>
      </c>
      <c r="L7" s="21">
        <v>100</v>
      </c>
    </row>
    <row r="8" spans="1:12" s="2" customFormat="1" ht="38.25">
      <c r="A8" s="97" t="s">
        <v>17</v>
      </c>
      <c r="B8" s="99">
        <v>3</v>
      </c>
      <c r="C8" s="101" t="s">
        <v>56</v>
      </c>
      <c r="D8" s="34" t="s">
        <v>57</v>
      </c>
      <c r="E8" s="34" t="s">
        <v>58</v>
      </c>
      <c r="F8" s="34" t="s">
        <v>59</v>
      </c>
      <c r="G8" s="34" t="s">
        <v>60</v>
      </c>
      <c r="H8" s="110"/>
      <c r="I8" s="21"/>
      <c r="J8" s="25"/>
      <c r="K8" s="25"/>
      <c r="L8" s="21"/>
    </row>
    <row r="9" spans="1:12" s="2" customFormat="1" ht="36" customHeight="1">
      <c r="A9" s="98"/>
      <c r="B9" s="100"/>
      <c r="C9" s="102"/>
      <c r="D9" s="29"/>
      <c r="E9" s="30"/>
      <c r="F9" s="30"/>
      <c r="G9" s="31"/>
      <c r="H9" s="111"/>
      <c r="I9" s="21">
        <v>0</v>
      </c>
      <c r="J9" s="25">
        <f>IF(I9=1,0)+IF(I9=2,0.333)+IF(I9=3,0.666)+IF(I9=4,100%)</f>
        <v>0</v>
      </c>
      <c r="K9" s="25">
        <f>J9*L9/100</f>
        <v>0</v>
      </c>
      <c r="L9" s="21">
        <v>100</v>
      </c>
    </row>
    <row r="10" spans="1:12" ht="66" customHeight="1">
      <c r="A10" s="97" t="s">
        <v>17</v>
      </c>
      <c r="B10" s="99">
        <v>4</v>
      </c>
      <c r="C10" s="101" t="s">
        <v>61</v>
      </c>
      <c r="D10" s="34" t="s">
        <v>62</v>
      </c>
      <c r="E10" s="34" t="s">
        <v>63</v>
      </c>
      <c r="F10" s="34" t="s">
        <v>64</v>
      </c>
      <c r="G10" s="34" t="s">
        <v>65</v>
      </c>
      <c r="H10" s="120"/>
    </row>
    <row r="11" spans="1:12" ht="36" customHeight="1">
      <c r="A11" s="98"/>
      <c r="B11" s="100"/>
      <c r="C11" s="102"/>
      <c r="D11" s="29"/>
      <c r="E11" s="30"/>
      <c r="F11" s="30"/>
      <c r="G11" s="31"/>
      <c r="H11" s="121"/>
      <c r="I11" s="21">
        <v>0</v>
      </c>
      <c r="J11" s="25">
        <f>IF(I11=1,0)+IF(I11=2,0.333)+IF(I11=3,0.666)+IF(I11=4,100%)</f>
        <v>0</v>
      </c>
      <c r="K11" s="25">
        <f>J11*L11/100</f>
        <v>0</v>
      </c>
      <c r="L11" s="21">
        <v>100</v>
      </c>
    </row>
    <row r="12" spans="1:12" s="3" customFormat="1" ht="66" customHeight="1">
      <c r="A12" s="97" t="s">
        <v>17</v>
      </c>
      <c r="B12" s="103">
        <v>5</v>
      </c>
      <c r="C12" s="101" t="s">
        <v>65</v>
      </c>
      <c r="D12" s="34" t="s">
        <v>66</v>
      </c>
      <c r="E12" s="34" t="s">
        <v>67</v>
      </c>
      <c r="F12" s="34" t="s">
        <v>68</v>
      </c>
      <c r="G12" s="34" t="s">
        <v>69</v>
      </c>
      <c r="H12" s="108"/>
      <c r="I12" s="23"/>
      <c r="J12" s="64"/>
      <c r="K12" s="64"/>
      <c r="L12" s="21"/>
    </row>
    <row r="13" spans="1:12" s="3" customFormat="1" ht="36" customHeight="1">
      <c r="A13" s="98"/>
      <c r="B13" s="104"/>
      <c r="C13" s="102"/>
      <c r="D13" s="29"/>
      <c r="E13" s="30"/>
      <c r="F13" s="30"/>
      <c r="G13" s="31"/>
      <c r="H13" s="109"/>
      <c r="I13" s="21">
        <v>0</v>
      </c>
      <c r="J13" s="25">
        <f>IF(I13=1,0)+IF(I13=2,0.333)+IF(I13=3,0.666)+IF(I13=4,100%)</f>
        <v>0</v>
      </c>
      <c r="K13" s="25">
        <f>J13*L13/100</f>
        <v>0</v>
      </c>
      <c r="L13" s="21">
        <v>100</v>
      </c>
    </row>
  </sheetData>
  <mergeCells count="25">
    <mergeCell ref="H12:H13"/>
    <mergeCell ref="H8:H9"/>
    <mergeCell ref="H6:H7"/>
    <mergeCell ref="D1:D2"/>
    <mergeCell ref="E1:E2"/>
    <mergeCell ref="F1:F2"/>
    <mergeCell ref="G1:G2"/>
    <mergeCell ref="H4:H5"/>
    <mergeCell ref="H10:H11"/>
    <mergeCell ref="A1:C2"/>
    <mergeCell ref="C4:C5"/>
    <mergeCell ref="C6:C7"/>
    <mergeCell ref="C8:C9"/>
    <mergeCell ref="A4:A5"/>
    <mergeCell ref="A6:A7"/>
    <mergeCell ref="A8:A9"/>
    <mergeCell ref="B4:B5"/>
    <mergeCell ref="B6:B7"/>
    <mergeCell ref="B8:B9"/>
    <mergeCell ref="A10:A11"/>
    <mergeCell ref="B10:B11"/>
    <mergeCell ref="C10:C11"/>
    <mergeCell ref="A12:A13"/>
    <mergeCell ref="B12:B13"/>
    <mergeCell ref="C12:C1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62" r:id="rId4" name="Group Box 114">
              <controlPr defaultSize="0" autoFill="0" autoPict="0">
                <anchor moveWithCells="1">
                  <from>
                    <xdr:col>3</xdr:col>
                    <xdr:colOff>38100</xdr:colOff>
                    <xdr:row>4</xdr:row>
                    <xdr:rowOff>28575</xdr:rowOff>
                  </from>
                  <to>
                    <xdr:col>6</xdr:col>
                    <xdr:colOff>3333750</xdr:colOff>
                    <xdr:row>4</xdr:row>
                    <xdr:rowOff>419100</xdr:rowOff>
                  </to>
                </anchor>
              </controlPr>
            </control>
          </mc:Choice>
        </mc:AlternateContent>
        <mc:AlternateContent xmlns:mc="http://schemas.openxmlformats.org/markup-compatibility/2006">
          <mc:Choice Requires="x14">
            <control shapeId="2163" r:id="rId5" name="Group Box 115">
              <controlPr defaultSize="0" autoFill="0" autoPict="0">
                <anchor moveWithCells="1">
                  <from>
                    <xdr:col>3</xdr:col>
                    <xdr:colOff>38100</xdr:colOff>
                    <xdr:row>6</xdr:row>
                    <xdr:rowOff>28575</xdr:rowOff>
                  </from>
                  <to>
                    <xdr:col>6</xdr:col>
                    <xdr:colOff>3333750</xdr:colOff>
                    <xdr:row>6</xdr:row>
                    <xdr:rowOff>419100</xdr:rowOff>
                  </to>
                </anchor>
              </controlPr>
            </control>
          </mc:Choice>
        </mc:AlternateContent>
        <mc:AlternateContent xmlns:mc="http://schemas.openxmlformats.org/markup-compatibility/2006">
          <mc:Choice Requires="x14">
            <control shapeId="2175" r:id="rId6" name="Option Button 127">
              <controlPr defaultSize="0" autoFill="0" autoLine="0" autoPict="0">
                <anchor moveWithCells="1">
                  <from>
                    <xdr:col>3</xdr:col>
                    <xdr:colOff>1562100</xdr:colOff>
                    <xdr:row>4</xdr:row>
                    <xdr:rowOff>104775</xdr:rowOff>
                  </from>
                  <to>
                    <xdr:col>3</xdr:col>
                    <xdr:colOff>2609850</xdr:colOff>
                    <xdr:row>4</xdr:row>
                    <xdr:rowOff>314325</xdr:rowOff>
                  </to>
                </anchor>
              </controlPr>
            </control>
          </mc:Choice>
        </mc:AlternateContent>
        <mc:AlternateContent xmlns:mc="http://schemas.openxmlformats.org/markup-compatibility/2006">
          <mc:Choice Requires="x14">
            <control shapeId="2176" r:id="rId7" name="Option Button 128">
              <controlPr defaultSize="0" autoFill="0" autoLine="0" autoPict="0">
                <anchor moveWithCells="1">
                  <from>
                    <xdr:col>4</xdr:col>
                    <xdr:colOff>1619250</xdr:colOff>
                    <xdr:row>4</xdr:row>
                    <xdr:rowOff>104775</xdr:rowOff>
                  </from>
                  <to>
                    <xdr:col>4</xdr:col>
                    <xdr:colOff>2667000</xdr:colOff>
                    <xdr:row>4</xdr:row>
                    <xdr:rowOff>314325</xdr:rowOff>
                  </to>
                </anchor>
              </controlPr>
            </control>
          </mc:Choice>
        </mc:AlternateContent>
        <mc:AlternateContent xmlns:mc="http://schemas.openxmlformats.org/markup-compatibility/2006">
          <mc:Choice Requires="x14">
            <control shapeId="2177" r:id="rId8" name="Option Button 129">
              <controlPr defaultSize="0" autoFill="0" autoLine="0" autoPict="0" altText="Option">
                <anchor moveWithCells="1">
                  <from>
                    <xdr:col>5</xdr:col>
                    <xdr:colOff>1562100</xdr:colOff>
                    <xdr:row>4</xdr:row>
                    <xdr:rowOff>104775</xdr:rowOff>
                  </from>
                  <to>
                    <xdr:col>5</xdr:col>
                    <xdr:colOff>2609850</xdr:colOff>
                    <xdr:row>4</xdr:row>
                    <xdr:rowOff>314325</xdr:rowOff>
                  </to>
                </anchor>
              </controlPr>
            </control>
          </mc:Choice>
        </mc:AlternateContent>
        <mc:AlternateContent xmlns:mc="http://schemas.openxmlformats.org/markup-compatibility/2006">
          <mc:Choice Requires="x14">
            <control shapeId="2178" r:id="rId9" name="Option Button 130">
              <controlPr defaultSize="0" autoFill="0" autoLine="0" autoPict="0">
                <anchor moveWithCells="1">
                  <from>
                    <xdr:col>6</xdr:col>
                    <xdr:colOff>1638300</xdr:colOff>
                    <xdr:row>4</xdr:row>
                    <xdr:rowOff>104775</xdr:rowOff>
                  </from>
                  <to>
                    <xdr:col>6</xdr:col>
                    <xdr:colOff>2686050</xdr:colOff>
                    <xdr:row>4</xdr:row>
                    <xdr:rowOff>314325</xdr:rowOff>
                  </to>
                </anchor>
              </controlPr>
            </control>
          </mc:Choice>
        </mc:AlternateContent>
        <mc:AlternateContent xmlns:mc="http://schemas.openxmlformats.org/markup-compatibility/2006">
          <mc:Choice Requires="x14">
            <control shapeId="2180" r:id="rId10" name="Option Button 132">
              <controlPr defaultSize="0" autoFill="0" autoLine="0" autoPict="0">
                <anchor moveWithCells="1">
                  <from>
                    <xdr:col>3</xdr:col>
                    <xdr:colOff>1562100</xdr:colOff>
                    <xdr:row>6</xdr:row>
                    <xdr:rowOff>104775</xdr:rowOff>
                  </from>
                  <to>
                    <xdr:col>3</xdr:col>
                    <xdr:colOff>2609850</xdr:colOff>
                    <xdr:row>6</xdr:row>
                    <xdr:rowOff>314325</xdr:rowOff>
                  </to>
                </anchor>
              </controlPr>
            </control>
          </mc:Choice>
        </mc:AlternateContent>
        <mc:AlternateContent xmlns:mc="http://schemas.openxmlformats.org/markup-compatibility/2006">
          <mc:Choice Requires="x14">
            <control shapeId="2181" r:id="rId11" name="Option Button 133">
              <controlPr defaultSize="0" autoFill="0" autoLine="0" autoPict="0">
                <anchor moveWithCells="1">
                  <from>
                    <xdr:col>4</xdr:col>
                    <xdr:colOff>1619250</xdr:colOff>
                    <xdr:row>6</xdr:row>
                    <xdr:rowOff>104775</xdr:rowOff>
                  </from>
                  <to>
                    <xdr:col>4</xdr:col>
                    <xdr:colOff>2667000</xdr:colOff>
                    <xdr:row>6</xdr:row>
                    <xdr:rowOff>314325</xdr:rowOff>
                  </to>
                </anchor>
              </controlPr>
            </control>
          </mc:Choice>
        </mc:AlternateContent>
        <mc:AlternateContent xmlns:mc="http://schemas.openxmlformats.org/markup-compatibility/2006">
          <mc:Choice Requires="x14">
            <control shapeId="2182" r:id="rId12" name="Option Button 134">
              <controlPr defaultSize="0" autoFill="0" autoLine="0" autoPict="0" altText="Option">
                <anchor moveWithCells="1">
                  <from>
                    <xdr:col>5</xdr:col>
                    <xdr:colOff>1562100</xdr:colOff>
                    <xdr:row>6</xdr:row>
                    <xdr:rowOff>104775</xdr:rowOff>
                  </from>
                  <to>
                    <xdr:col>5</xdr:col>
                    <xdr:colOff>2609850</xdr:colOff>
                    <xdr:row>6</xdr:row>
                    <xdr:rowOff>314325</xdr:rowOff>
                  </to>
                </anchor>
              </controlPr>
            </control>
          </mc:Choice>
        </mc:AlternateContent>
        <mc:AlternateContent xmlns:mc="http://schemas.openxmlformats.org/markup-compatibility/2006">
          <mc:Choice Requires="x14">
            <control shapeId="2183" r:id="rId13" name="Option Button 135">
              <controlPr defaultSize="0" autoFill="0" autoLine="0" autoPict="0">
                <anchor moveWithCells="1">
                  <from>
                    <xdr:col>6</xdr:col>
                    <xdr:colOff>1638300</xdr:colOff>
                    <xdr:row>6</xdr:row>
                    <xdr:rowOff>104775</xdr:rowOff>
                  </from>
                  <to>
                    <xdr:col>6</xdr:col>
                    <xdr:colOff>2686050</xdr:colOff>
                    <xdr:row>6</xdr:row>
                    <xdr:rowOff>314325</xdr:rowOff>
                  </to>
                </anchor>
              </controlPr>
            </control>
          </mc:Choice>
        </mc:AlternateContent>
        <mc:AlternateContent xmlns:mc="http://schemas.openxmlformats.org/markup-compatibility/2006">
          <mc:Choice Requires="x14">
            <control shapeId="2184" r:id="rId14" name="Group Box 136">
              <controlPr defaultSize="0" autoFill="0" autoPict="0">
                <anchor moveWithCells="1">
                  <from>
                    <xdr:col>3</xdr:col>
                    <xdr:colOff>38100</xdr:colOff>
                    <xdr:row>12</xdr:row>
                    <xdr:rowOff>28575</xdr:rowOff>
                  </from>
                  <to>
                    <xdr:col>6</xdr:col>
                    <xdr:colOff>3333750</xdr:colOff>
                    <xdr:row>12</xdr:row>
                    <xdr:rowOff>419100</xdr:rowOff>
                  </to>
                </anchor>
              </controlPr>
            </control>
          </mc:Choice>
        </mc:AlternateContent>
        <mc:AlternateContent xmlns:mc="http://schemas.openxmlformats.org/markup-compatibility/2006">
          <mc:Choice Requires="x14">
            <control shapeId="2185" r:id="rId15" name="Option Button 137">
              <controlPr defaultSize="0" autoFill="0" autoLine="0" autoPict="0">
                <anchor moveWithCells="1">
                  <from>
                    <xdr:col>3</xdr:col>
                    <xdr:colOff>1562100</xdr:colOff>
                    <xdr:row>12</xdr:row>
                    <xdr:rowOff>104775</xdr:rowOff>
                  </from>
                  <to>
                    <xdr:col>3</xdr:col>
                    <xdr:colOff>2609850</xdr:colOff>
                    <xdr:row>12</xdr:row>
                    <xdr:rowOff>314325</xdr:rowOff>
                  </to>
                </anchor>
              </controlPr>
            </control>
          </mc:Choice>
        </mc:AlternateContent>
        <mc:AlternateContent xmlns:mc="http://schemas.openxmlformats.org/markup-compatibility/2006">
          <mc:Choice Requires="x14">
            <control shapeId="2186" r:id="rId16" name="Option Button 138">
              <controlPr defaultSize="0" autoFill="0" autoLine="0" autoPict="0">
                <anchor moveWithCells="1">
                  <from>
                    <xdr:col>4</xdr:col>
                    <xdr:colOff>1619250</xdr:colOff>
                    <xdr:row>12</xdr:row>
                    <xdr:rowOff>104775</xdr:rowOff>
                  </from>
                  <to>
                    <xdr:col>4</xdr:col>
                    <xdr:colOff>2667000</xdr:colOff>
                    <xdr:row>12</xdr:row>
                    <xdr:rowOff>314325</xdr:rowOff>
                  </to>
                </anchor>
              </controlPr>
            </control>
          </mc:Choice>
        </mc:AlternateContent>
        <mc:AlternateContent xmlns:mc="http://schemas.openxmlformats.org/markup-compatibility/2006">
          <mc:Choice Requires="x14">
            <control shapeId="2187" r:id="rId17" name="Option Button 139">
              <controlPr defaultSize="0" autoFill="0" autoLine="0" autoPict="0" altText="Option">
                <anchor moveWithCells="1">
                  <from>
                    <xdr:col>5</xdr:col>
                    <xdr:colOff>1562100</xdr:colOff>
                    <xdr:row>12</xdr:row>
                    <xdr:rowOff>104775</xdr:rowOff>
                  </from>
                  <to>
                    <xdr:col>5</xdr:col>
                    <xdr:colOff>2609850</xdr:colOff>
                    <xdr:row>12</xdr:row>
                    <xdr:rowOff>314325</xdr:rowOff>
                  </to>
                </anchor>
              </controlPr>
            </control>
          </mc:Choice>
        </mc:AlternateContent>
        <mc:AlternateContent xmlns:mc="http://schemas.openxmlformats.org/markup-compatibility/2006">
          <mc:Choice Requires="x14">
            <control shapeId="2188" r:id="rId18" name="Option Button 140">
              <controlPr defaultSize="0" autoFill="0" autoLine="0" autoPict="0">
                <anchor moveWithCells="1">
                  <from>
                    <xdr:col>6</xdr:col>
                    <xdr:colOff>1638300</xdr:colOff>
                    <xdr:row>12</xdr:row>
                    <xdr:rowOff>104775</xdr:rowOff>
                  </from>
                  <to>
                    <xdr:col>6</xdr:col>
                    <xdr:colOff>2686050</xdr:colOff>
                    <xdr:row>12</xdr:row>
                    <xdr:rowOff>314325</xdr:rowOff>
                  </to>
                </anchor>
              </controlPr>
            </control>
          </mc:Choice>
        </mc:AlternateContent>
        <mc:AlternateContent xmlns:mc="http://schemas.openxmlformats.org/markup-compatibility/2006">
          <mc:Choice Requires="x14">
            <control shapeId="2194" r:id="rId19" name="Group Box 146">
              <controlPr defaultSize="0" autoFill="0" autoPict="0">
                <anchor moveWithCells="1">
                  <from>
                    <xdr:col>3</xdr:col>
                    <xdr:colOff>38100</xdr:colOff>
                    <xdr:row>8</xdr:row>
                    <xdr:rowOff>28575</xdr:rowOff>
                  </from>
                  <to>
                    <xdr:col>6</xdr:col>
                    <xdr:colOff>3333750</xdr:colOff>
                    <xdr:row>8</xdr:row>
                    <xdr:rowOff>419100</xdr:rowOff>
                  </to>
                </anchor>
              </controlPr>
            </control>
          </mc:Choice>
        </mc:AlternateContent>
        <mc:AlternateContent xmlns:mc="http://schemas.openxmlformats.org/markup-compatibility/2006">
          <mc:Choice Requires="x14">
            <control shapeId="2195" r:id="rId20" name="Option Button 147">
              <controlPr defaultSize="0" autoFill="0" autoLine="0" autoPict="0">
                <anchor moveWithCells="1">
                  <from>
                    <xdr:col>3</xdr:col>
                    <xdr:colOff>1562100</xdr:colOff>
                    <xdr:row>8</xdr:row>
                    <xdr:rowOff>104775</xdr:rowOff>
                  </from>
                  <to>
                    <xdr:col>3</xdr:col>
                    <xdr:colOff>2609850</xdr:colOff>
                    <xdr:row>8</xdr:row>
                    <xdr:rowOff>314325</xdr:rowOff>
                  </to>
                </anchor>
              </controlPr>
            </control>
          </mc:Choice>
        </mc:AlternateContent>
        <mc:AlternateContent xmlns:mc="http://schemas.openxmlformats.org/markup-compatibility/2006">
          <mc:Choice Requires="x14">
            <control shapeId="2196" r:id="rId21" name="Option Button 148">
              <controlPr defaultSize="0" autoFill="0" autoLine="0" autoPict="0">
                <anchor moveWithCells="1">
                  <from>
                    <xdr:col>4</xdr:col>
                    <xdr:colOff>1619250</xdr:colOff>
                    <xdr:row>8</xdr:row>
                    <xdr:rowOff>104775</xdr:rowOff>
                  </from>
                  <to>
                    <xdr:col>4</xdr:col>
                    <xdr:colOff>2667000</xdr:colOff>
                    <xdr:row>8</xdr:row>
                    <xdr:rowOff>314325</xdr:rowOff>
                  </to>
                </anchor>
              </controlPr>
            </control>
          </mc:Choice>
        </mc:AlternateContent>
        <mc:AlternateContent xmlns:mc="http://schemas.openxmlformats.org/markup-compatibility/2006">
          <mc:Choice Requires="x14">
            <control shapeId="2197" r:id="rId22" name="Option Button 149">
              <controlPr defaultSize="0" autoFill="0" autoLine="0" autoPict="0" altText="Option">
                <anchor moveWithCells="1">
                  <from>
                    <xdr:col>5</xdr:col>
                    <xdr:colOff>1562100</xdr:colOff>
                    <xdr:row>8</xdr:row>
                    <xdr:rowOff>104775</xdr:rowOff>
                  </from>
                  <to>
                    <xdr:col>5</xdr:col>
                    <xdr:colOff>2609850</xdr:colOff>
                    <xdr:row>8</xdr:row>
                    <xdr:rowOff>314325</xdr:rowOff>
                  </to>
                </anchor>
              </controlPr>
            </control>
          </mc:Choice>
        </mc:AlternateContent>
        <mc:AlternateContent xmlns:mc="http://schemas.openxmlformats.org/markup-compatibility/2006">
          <mc:Choice Requires="x14">
            <control shapeId="2198" r:id="rId23" name="Option Button 150">
              <controlPr defaultSize="0" autoFill="0" autoLine="0" autoPict="0">
                <anchor moveWithCells="1">
                  <from>
                    <xdr:col>6</xdr:col>
                    <xdr:colOff>1638300</xdr:colOff>
                    <xdr:row>8</xdr:row>
                    <xdr:rowOff>104775</xdr:rowOff>
                  </from>
                  <to>
                    <xdr:col>6</xdr:col>
                    <xdr:colOff>2686050</xdr:colOff>
                    <xdr:row>8</xdr:row>
                    <xdr:rowOff>314325</xdr:rowOff>
                  </to>
                </anchor>
              </controlPr>
            </control>
          </mc:Choice>
        </mc:AlternateContent>
        <mc:AlternateContent xmlns:mc="http://schemas.openxmlformats.org/markup-compatibility/2006">
          <mc:Choice Requires="x14">
            <control shapeId="2251" r:id="rId24" name="Option Button 203">
              <controlPr defaultSize="0" autoFill="0" autoLine="0" autoPict="0">
                <anchor moveWithCells="1">
                  <from>
                    <xdr:col>3</xdr:col>
                    <xdr:colOff>1562100</xdr:colOff>
                    <xdr:row>10</xdr:row>
                    <xdr:rowOff>104775</xdr:rowOff>
                  </from>
                  <to>
                    <xdr:col>3</xdr:col>
                    <xdr:colOff>2609850</xdr:colOff>
                    <xdr:row>10</xdr:row>
                    <xdr:rowOff>314325</xdr:rowOff>
                  </to>
                </anchor>
              </controlPr>
            </control>
          </mc:Choice>
        </mc:AlternateContent>
        <mc:AlternateContent xmlns:mc="http://schemas.openxmlformats.org/markup-compatibility/2006">
          <mc:Choice Requires="x14">
            <control shapeId="2252" r:id="rId25" name="Option Button 204">
              <controlPr defaultSize="0" autoFill="0" autoLine="0" autoPict="0">
                <anchor moveWithCells="1">
                  <from>
                    <xdr:col>4</xdr:col>
                    <xdr:colOff>1619250</xdr:colOff>
                    <xdr:row>10</xdr:row>
                    <xdr:rowOff>104775</xdr:rowOff>
                  </from>
                  <to>
                    <xdr:col>4</xdr:col>
                    <xdr:colOff>2667000</xdr:colOff>
                    <xdr:row>10</xdr:row>
                    <xdr:rowOff>314325</xdr:rowOff>
                  </to>
                </anchor>
              </controlPr>
            </control>
          </mc:Choice>
        </mc:AlternateContent>
        <mc:AlternateContent xmlns:mc="http://schemas.openxmlformats.org/markup-compatibility/2006">
          <mc:Choice Requires="x14">
            <control shapeId="2253" r:id="rId26" name="Option Button 205">
              <controlPr defaultSize="0" autoFill="0" autoLine="0" autoPict="0">
                <anchor moveWithCells="1">
                  <from>
                    <xdr:col>5</xdr:col>
                    <xdr:colOff>1562100</xdr:colOff>
                    <xdr:row>10</xdr:row>
                    <xdr:rowOff>104775</xdr:rowOff>
                  </from>
                  <to>
                    <xdr:col>5</xdr:col>
                    <xdr:colOff>2609850</xdr:colOff>
                    <xdr:row>10</xdr:row>
                    <xdr:rowOff>314325</xdr:rowOff>
                  </to>
                </anchor>
              </controlPr>
            </control>
          </mc:Choice>
        </mc:AlternateContent>
        <mc:AlternateContent xmlns:mc="http://schemas.openxmlformats.org/markup-compatibility/2006">
          <mc:Choice Requires="x14">
            <control shapeId="2254" r:id="rId27" name="Option Button 206">
              <controlPr defaultSize="0" autoFill="0" autoLine="0" autoPict="0">
                <anchor moveWithCells="1">
                  <from>
                    <xdr:col>6</xdr:col>
                    <xdr:colOff>1638300</xdr:colOff>
                    <xdr:row>10</xdr:row>
                    <xdr:rowOff>104775</xdr:rowOff>
                  </from>
                  <to>
                    <xdr:col>6</xdr:col>
                    <xdr:colOff>2686050</xdr:colOff>
                    <xdr:row>10</xdr:row>
                    <xdr:rowOff>314325</xdr:rowOff>
                  </to>
                </anchor>
              </controlPr>
            </control>
          </mc:Choice>
        </mc:AlternateContent>
        <mc:AlternateContent xmlns:mc="http://schemas.openxmlformats.org/markup-compatibility/2006">
          <mc:Choice Requires="x14">
            <control shapeId="2256" r:id="rId28" name="Group Box 208">
              <controlPr defaultSize="0" autoFill="0" autoPict="0">
                <anchor moveWithCells="1">
                  <from>
                    <xdr:col>3</xdr:col>
                    <xdr:colOff>38100</xdr:colOff>
                    <xdr:row>10</xdr:row>
                    <xdr:rowOff>28575</xdr:rowOff>
                  </from>
                  <to>
                    <xdr:col>6</xdr:col>
                    <xdr:colOff>3333750</xdr:colOff>
                    <xdr:row>10</xdr:row>
                    <xdr:rowOff>419100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296A-6E12-4BE7-B44F-AF53917C4DCD}">
  <sheetPr codeName="Sheet4"/>
  <dimension ref="A1:L13"/>
  <sheetViews>
    <sheetView topLeftCell="E1" zoomScale="90" zoomScaleNormal="90" workbookViewId="0">
      <selection activeCell="H1" sqref="H1:L3"/>
    </sheetView>
  </sheetViews>
  <sheetFormatPr defaultRowHeight="15"/>
  <cols>
    <col min="1" max="1" width="4.7109375" style="4" customWidth="1"/>
    <col min="2" max="2" width="4.7109375" style="53" customWidth="1"/>
    <col min="3" max="3" width="30.7109375" style="48" customWidth="1"/>
    <col min="4" max="6" width="50.7109375" style="1" customWidth="1"/>
    <col min="7" max="7" width="50.28515625" style="1" customWidth="1"/>
    <col min="8" max="8" width="50.7109375" style="18" customWidth="1"/>
    <col min="9" max="12" width="9.7109375" style="23" customWidth="1"/>
    <col min="13" max="16384" width="9.140625" style="1"/>
  </cols>
  <sheetData>
    <row r="1" spans="1:12" s="4" customFormat="1" ht="15" customHeight="1">
      <c r="A1" s="105" t="s">
        <v>45</v>
      </c>
      <c r="B1" s="105"/>
      <c r="C1" s="105"/>
      <c r="D1" s="112" t="s">
        <v>72</v>
      </c>
      <c r="E1" s="114" t="s">
        <v>73</v>
      </c>
      <c r="F1" s="116" t="s">
        <v>74</v>
      </c>
      <c r="G1" s="118" t="s">
        <v>75</v>
      </c>
      <c r="H1" s="39" t="s">
        <v>241</v>
      </c>
      <c r="I1" s="22"/>
      <c r="J1" s="63"/>
      <c r="K1" s="63"/>
      <c r="L1" s="22"/>
    </row>
    <row r="2" spans="1:12" s="2" customFormat="1" ht="21" customHeight="1">
      <c r="A2" s="105"/>
      <c r="B2" s="105"/>
      <c r="C2" s="105"/>
      <c r="D2" s="113"/>
      <c r="E2" s="115"/>
      <c r="F2" s="117"/>
      <c r="G2" s="119"/>
      <c r="H2" s="40">
        <f>COUNTA(I4:I13)</f>
        <v>5</v>
      </c>
      <c r="I2" s="21"/>
      <c r="J2" s="25"/>
      <c r="K2" s="25"/>
      <c r="L2" s="21"/>
    </row>
    <row r="3" spans="1:12" s="3" customFormat="1" ht="24.95" customHeight="1">
      <c r="A3" s="50" t="s">
        <v>39</v>
      </c>
      <c r="B3" s="52"/>
      <c r="C3" s="49"/>
      <c r="D3" s="9"/>
      <c r="E3" s="9"/>
      <c r="F3" s="14"/>
      <c r="G3" s="15"/>
      <c r="H3" s="41" t="s">
        <v>242</v>
      </c>
      <c r="I3" s="27" t="s">
        <v>243</v>
      </c>
      <c r="J3" s="26" t="s">
        <v>244</v>
      </c>
      <c r="K3" s="26">
        <f>AVERAGE(K4:K13)</f>
        <v>0</v>
      </c>
      <c r="L3" s="27" t="s">
        <v>245</v>
      </c>
    </row>
    <row r="4" spans="1:12" s="3" customFormat="1" ht="63.95" customHeight="1">
      <c r="A4" s="134" t="s">
        <v>18</v>
      </c>
      <c r="B4" s="103">
        <v>1</v>
      </c>
      <c r="C4" s="101" t="s">
        <v>70</v>
      </c>
      <c r="D4" s="33" t="s">
        <v>71</v>
      </c>
      <c r="E4" s="33" t="s">
        <v>76</v>
      </c>
      <c r="F4" s="33" t="s">
        <v>77</v>
      </c>
      <c r="G4" s="34" t="s">
        <v>78</v>
      </c>
      <c r="H4" s="128"/>
      <c r="I4" s="23"/>
      <c r="J4" s="23"/>
      <c r="K4" s="23"/>
      <c r="L4" s="23"/>
    </row>
    <row r="5" spans="1:12" s="3" customFormat="1" ht="36" customHeight="1">
      <c r="A5" s="135"/>
      <c r="B5" s="104"/>
      <c r="C5" s="133"/>
      <c r="D5" s="29"/>
      <c r="E5" s="30"/>
      <c r="F5" s="30"/>
      <c r="G5" s="31"/>
      <c r="H5" s="129"/>
      <c r="I5" s="23">
        <v>1</v>
      </c>
      <c r="J5" s="25">
        <f>IF(I5=1,0)+IF(I5=2,0.333)+IF(I5=3,0.666)+IF(I5=4,100%)</f>
        <v>0</v>
      </c>
      <c r="K5" s="25">
        <f>J5*L5/100</f>
        <v>0</v>
      </c>
      <c r="L5" s="21">
        <v>100</v>
      </c>
    </row>
    <row r="6" spans="1:12" s="2" customFormat="1" ht="67.5" customHeight="1">
      <c r="A6" s="97" t="s">
        <v>18</v>
      </c>
      <c r="B6" s="99">
        <v>2</v>
      </c>
      <c r="C6" s="101" t="s">
        <v>79</v>
      </c>
      <c r="D6" s="91" t="s">
        <v>80</v>
      </c>
      <c r="E6" s="91" t="s">
        <v>81</v>
      </c>
      <c r="F6" s="91" t="s">
        <v>82</v>
      </c>
      <c r="G6" s="91" t="s">
        <v>83</v>
      </c>
      <c r="H6" s="126"/>
      <c r="I6" s="23"/>
      <c r="J6" s="25"/>
      <c r="K6" s="25"/>
      <c r="L6" s="21"/>
    </row>
    <row r="7" spans="1:12" ht="36" customHeight="1">
      <c r="A7" s="98"/>
      <c r="B7" s="100"/>
      <c r="C7" s="133"/>
      <c r="D7" s="29"/>
      <c r="E7" s="30"/>
      <c r="F7" s="30"/>
      <c r="G7" s="31"/>
      <c r="H7" s="127"/>
      <c r="I7" s="23">
        <v>0</v>
      </c>
      <c r="J7" s="25">
        <f>IF(I7=1,0)+IF(I7=2,0.333)+IF(I7=3,0.666)+IF(I7=4,100%)</f>
        <v>0</v>
      </c>
      <c r="K7" s="25">
        <f>J7*L7/100</f>
        <v>0</v>
      </c>
      <c r="L7" s="21">
        <v>100</v>
      </c>
    </row>
    <row r="8" spans="1:12" s="2" customFormat="1" ht="53.25" customHeight="1">
      <c r="A8" s="97" t="s">
        <v>18</v>
      </c>
      <c r="B8" s="99">
        <v>3</v>
      </c>
      <c r="C8" s="130" t="s">
        <v>84</v>
      </c>
      <c r="D8" s="88" t="s">
        <v>85</v>
      </c>
      <c r="E8" s="88" t="s">
        <v>86</v>
      </c>
      <c r="F8" s="32" t="s">
        <v>87</v>
      </c>
      <c r="G8" s="88" t="s">
        <v>88</v>
      </c>
      <c r="H8" s="132"/>
      <c r="I8" s="21"/>
      <c r="J8" s="21"/>
      <c r="K8" s="21"/>
      <c r="L8" s="21"/>
    </row>
    <row r="9" spans="1:12" s="2" customFormat="1" ht="36" customHeight="1">
      <c r="A9" s="98"/>
      <c r="B9" s="100"/>
      <c r="C9" s="131"/>
      <c r="D9" s="29"/>
      <c r="E9" s="30"/>
      <c r="F9" s="30"/>
      <c r="G9" s="31"/>
      <c r="H9" s="132"/>
      <c r="I9" s="23">
        <v>0</v>
      </c>
      <c r="J9" s="25">
        <f>IF(I9=1,0)+IF(I9=2,0.333)+IF(I9=3,0.666)+IF(I9=4,100%)</f>
        <v>0</v>
      </c>
      <c r="K9" s="25">
        <f>J9*L9/100</f>
        <v>0</v>
      </c>
      <c r="L9" s="21">
        <v>100</v>
      </c>
    </row>
    <row r="10" spans="1:12" s="2" customFormat="1" ht="63" customHeight="1">
      <c r="A10" s="97" t="s">
        <v>18</v>
      </c>
      <c r="B10" s="99">
        <v>4</v>
      </c>
      <c r="C10" s="101" t="s">
        <v>89</v>
      </c>
      <c r="D10" s="34" t="s">
        <v>90</v>
      </c>
      <c r="E10" s="34" t="s">
        <v>91</v>
      </c>
      <c r="F10" s="34" t="s">
        <v>92</v>
      </c>
      <c r="G10" s="34" t="s">
        <v>93</v>
      </c>
      <c r="H10" s="126"/>
      <c r="I10" s="23"/>
      <c r="J10" s="25"/>
      <c r="K10" s="25"/>
      <c r="L10" s="21"/>
    </row>
    <row r="11" spans="1:12" s="2" customFormat="1" ht="36" customHeight="1">
      <c r="A11" s="98"/>
      <c r="B11" s="100"/>
      <c r="C11" s="102"/>
      <c r="D11" s="29"/>
      <c r="E11" s="30"/>
      <c r="F11" s="30"/>
      <c r="G11" s="31"/>
      <c r="H11" s="127"/>
      <c r="I11" s="23">
        <v>0</v>
      </c>
      <c r="J11" s="25">
        <f>IF(I11=1,0)+IF(I11=2,0.333)+IF(I11=3,0.666)+IF(I11=4,100%)</f>
        <v>0</v>
      </c>
      <c r="K11" s="25">
        <f>J11*L11/100</f>
        <v>0</v>
      </c>
      <c r="L11" s="21">
        <v>100</v>
      </c>
    </row>
    <row r="12" spans="1:12" s="3" customFormat="1" ht="64.5" customHeight="1">
      <c r="A12" s="124" t="s">
        <v>18</v>
      </c>
      <c r="B12" s="122">
        <v>5</v>
      </c>
      <c r="C12" s="130" t="s">
        <v>94</v>
      </c>
      <c r="D12" s="90" t="s">
        <v>95</v>
      </c>
      <c r="E12" s="91" t="s">
        <v>96</v>
      </c>
      <c r="F12" s="90" t="s">
        <v>97</v>
      </c>
      <c r="G12" s="91" t="s">
        <v>98</v>
      </c>
      <c r="H12" s="128"/>
      <c r="I12" s="23"/>
      <c r="J12" s="23"/>
      <c r="K12" s="23"/>
      <c r="L12" s="23"/>
    </row>
    <row r="13" spans="1:12" s="3" customFormat="1" ht="36" customHeight="1">
      <c r="A13" s="125"/>
      <c r="B13" s="123"/>
      <c r="C13" s="131"/>
      <c r="D13" s="29"/>
      <c r="E13" s="30"/>
      <c r="F13" s="30"/>
      <c r="G13" s="31"/>
      <c r="H13" s="129"/>
      <c r="I13" s="23">
        <v>0</v>
      </c>
      <c r="J13" s="25">
        <f>IF(I13=1,0)+IF(I13=2,0.333)+IF(I13=3,0.666)+IF(I13=4,100%)</f>
        <v>0</v>
      </c>
      <c r="K13" s="25">
        <f>J13*L13/100</f>
        <v>0</v>
      </c>
      <c r="L13" s="21">
        <v>100</v>
      </c>
    </row>
  </sheetData>
  <mergeCells count="25">
    <mergeCell ref="H4:H5"/>
    <mergeCell ref="B4:B5"/>
    <mergeCell ref="A4:A5"/>
    <mergeCell ref="F1:F2"/>
    <mergeCell ref="G1:G2"/>
    <mergeCell ref="D1:D2"/>
    <mergeCell ref="E1:E2"/>
    <mergeCell ref="A1:C2"/>
    <mergeCell ref="C4:C5"/>
    <mergeCell ref="B12:B13"/>
    <mergeCell ref="A12:A13"/>
    <mergeCell ref="B10:B11"/>
    <mergeCell ref="A10:A11"/>
    <mergeCell ref="H6:H7"/>
    <mergeCell ref="H12:H13"/>
    <mergeCell ref="A8:A9"/>
    <mergeCell ref="B8:B9"/>
    <mergeCell ref="C8:C9"/>
    <mergeCell ref="H10:H11"/>
    <mergeCell ref="B6:B7"/>
    <mergeCell ref="A6:A7"/>
    <mergeCell ref="H8:H9"/>
    <mergeCell ref="C6:C7"/>
    <mergeCell ref="C12:C13"/>
    <mergeCell ref="C10:C1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1" r:id="rId4" name="Group Box 101">
              <controlPr defaultSize="0" autoFill="0" autoPict="0">
                <anchor moveWithCells="1">
                  <from>
                    <xdr:col>3</xdr:col>
                    <xdr:colOff>38100</xdr:colOff>
                    <xdr:row>4</xdr:row>
                    <xdr:rowOff>28575</xdr:rowOff>
                  </from>
                  <to>
                    <xdr:col>6</xdr:col>
                    <xdr:colOff>3314700</xdr:colOff>
                    <xdr:row>4</xdr:row>
                    <xdr:rowOff>419100</xdr:rowOff>
                  </to>
                </anchor>
              </controlPr>
            </control>
          </mc:Choice>
        </mc:AlternateContent>
        <mc:AlternateContent xmlns:mc="http://schemas.openxmlformats.org/markup-compatibility/2006">
          <mc:Choice Requires="x14">
            <control shapeId="5222" r:id="rId5" name="Option Button 102">
              <controlPr defaultSize="0" autoFill="0" autoLine="0" autoPict="0">
                <anchor moveWithCells="1">
                  <from>
                    <xdr:col>3</xdr:col>
                    <xdr:colOff>1562100</xdr:colOff>
                    <xdr:row>4</xdr:row>
                    <xdr:rowOff>104775</xdr:rowOff>
                  </from>
                  <to>
                    <xdr:col>3</xdr:col>
                    <xdr:colOff>2609850</xdr:colOff>
                    <xdr:row>4</xdr:row>
                    <xdr:rowOff>314325</xdr:rowOff>
                  </to>
                </anchor>
              </controlPr>
            </control>
          </mc:Choice>
        </mc:AlternateContent>
        <mc:AlternateContent xmlns:mc="http://schemas.openxmlformats.org/markup-compatibility/2006">
          <mc:Choice Requires="x14">
            <control shapeId="5223" r:id="rId6" name="Option Button 103">
              <controlPr defaultSize="0" autoFill="0" autoLine="0" autoPict="0">
                <anchor moveWithCells="1">
                  <from>
                    <xdr:col>4</xdr:col>
                    <xdr:colOff>1619250</xdr:colOff>
                    <xdr:row>4</xdr:row>
                    <xdr:rowOff>104775</xdr:rowOff>
                  </from>
                  <to>
                    <xdr:col>4</xdr:col>
                    <xdr:colOff>2667000</xdr:colOff>
                    <xdr:row>4</xdr:row>
                    <xdr:rowOff>314325</xdr:rowOff>
                  </to>
                </anchor>
              </controlPr>
            </control>
          </mc:Choice>
        </mc:AlternateContent>
        <mc:AlternateContent xmlns:mc="http://schemas.openxmlformats.org/markup-compatibility/2006">
          <mc:Choice Requires="x14">
            <control shapeId="5224" r:id="rId7" name="Option Button 104">
              <controlPr defaultSize="0" autoFill="0" autoLine="0" autoPict="0" altText="Option">
                <anchor moveWithCells="1">
                  <from>
                    <xdr:col>5</xdr:col>
                    <xdr:colOff>1562100</xdr:colOff>
                    <xdr:row>4</xdr:row>
                    <xdr:rowOff>104775</xdr:rowOff>
                  </from>
                  <to>
                    <xdr:col>5</xdr:col>
                    <xdr:colOff>2609850</xdr:colOff>
                    <xdr:row>4</xdr:row>
                    <xdr:rowOff>314325</xdr:rowOff>
                  </to>
                </anchor>
              </controlPr>
            </control>
          </mc:Choice>
        </mc:AlternateContent>
        <mc:AlternateContent xmlns:mc="http://schemas.openxmlformats.org/markup-compatibility/2006">
          <mc:Choice Requires="x14">
            <control shapeId="5225" r:id="rId8" name="Option Button 105">
              <controlPr defaultSize="0" autoFill="0" autoLine="0" autoPict="0">
                <anchor moveWithCells="1">
                  <from>
                    <xdr:col>6</xdr:col>
                    <xdr:colOff>1638300</xdr:colOff>
                    <xdr:row>4</xdr:row>
                    <xdr:rowOff>104775</xdr:rowOff>
                  </from>
                  <to>
                    <xdr:col>6</xdr:col>
                    <xdr:colOff>2686050</xdr:colOff>
                    <xdr:row>4</xdr:row>
                    <xdr:rowOff>314325</xdr:rowOff>
                  </to>
                </anchor>
              </controlPr>
            </control>
          </mc:Choice>
        </mc:AlternateContent>
        <mc:AlternateContent xmlns:mc="http://schemas.openxmlformats.org/markup-compatibility/2006">
          <mc:Choice Requires="x14">
            <control shapeId="5226" r:id="rId9" name="Group Box 106">
              <controlPr defaultSize="0" autoFill="0" autoPict="0">
                <anchor moveWithCells="1">
                  <from>
                    <xdr:col>3</xdr:col>
                    <xdr:colOff>38100</xdr:colOff>
                    <xdr:row>6</xdr:row>
                    <xdr:rowOff>28575</xdr:rowOff>
                  </from>
                  <to>
                    <xdr:col>6</xdr:col>
                    <xdr:colOff>3314700</xdr:colOff>
                    <xdr:row>6</xdr:row>
                    <xdr:rowOff>419100</xdr:rowOff>
                  </to>
                </anchor>
              </controlPr>
            </control>
          </mc:Choice>
        </mc:AlternateContent>
        <mc:AlternateContent xmlns:mc="http://schemas.openxmlformats.org/markup-compatibility/2006">
          <mc:Choice Requires="x14">
            <control shapeId="5227" r:id="rId10" name="Option Button 107">
              <controlPr defaultSize="0" autoFill="0" autoLine="0" autoPict="0">
                <anchor moveWithCells="1">
                  <from>
                    <xdr:col>3</xdr:col>
                    <xdr:colOff>1562100</xdr:colOff>
                    <xdr:row>6</xdr:row>
                    <xdr:rowOff>104775</xdr:rowOff>
                  </from>
                  <to>
                    <xdr:col>3</xdr:col>
                    <xdr:colOff>2609850</xdr:colOff>
                    <xdr:row>6</xdr:row>
                    <xdr:rowOff>314325</xdr:rowOff>
                  </to>
                </anchor>
              </controlPr>
            </control>
          </mc:Choice>
        </mc:AlternateContent>
        <mc:AlternateContent xmlns:mc="http://schemas.openxmlformats.org/markup-compatibility/2006">
          <mc:Choice Requires="x14">
            <control shapeId="5228" r:id="rId11" name="Option Button 108">
              <controlPr defaultSize="0" autoFill="0" autoLine="0" autoPict="0">
                <anchor moveWithCells="1">
                  <from>
                    <xdr:col>4</xdr:col>
                    <xdr:colOff>1619250</xdr:colOff>
                    <xdr:row>6</xdr:row>
                    <xdr:rowOff>104775</xdr:rowOff>
                  </from>
                  <to>
                    <xdr:col>4</xdr:col>
                    <xdr:colOff>2667000</xdr:colOff>
                    <xdr:row>6</xdr:row>
                    <xdr:rowOff>314325</xdr:rowOff>
                  </to>
                </anchor>
              </controlPr>
            </control>
          </mc:Choice>
        </mc:AlternateContent>
        <mc:AlternateContent xmlns:mc="http://schemas.openxmlformats.org/markup-compatibility/2006">
          <mc:Choice Requires="x14">
            <control shapeId="5229" r:id="rId12" name="Option Button 109">
              <controlPr defaultSize="0" autoFill="0" autoLine="0" autoPict="0" altText="Option">
                <anchor moveWithCells="1">
                  <from>
                    <xdr:col>5</xdr:col>
                    <xdr:colOff>1562100</xdr:colOff>
                    <xdr:row>6</xdr:row>
                    <xdr:rowOff>104775</xdr:rowOff>
                  </from>
                  <to>
                    <xdr:col>5</xdr:col>
                    <xdr:colOff>2609850</xdr:colOff>
                    <xdr:row>6</xdr:row>
                    <xdr:rowOff>314325</xdr:rowOff>
                  </to>
                </anchor>
              </controlPr>
            </control>
          </mc:Choice>
        </mc:AlternateContent>
        <mc:AlternateContent xmlns:mc="http://schemas.openxmlformats.org/markup-compatibility/2006">
          <mc:Choice Requires="x14">
            <control shapeId="5230" r:id="rId13" name="Option Button 110">
              <controlPr defaultSize="0" autoFill="0" autoLine="0" autoPict="0">
                <anchor moveWithCells="1">
                  <from>
                    <xdr:col>6</xdr:col>
                    <xdr:colOff>1638300</xdr:colOff>
                    <xdr:row>6</xdr:row>
                    <xdr:rowOff>104775</xdr:rowOff>
                  </from>
                  <to>
                    <xdr:col>6</xdr:col>
                    <xdr:colOff>2686050</xdr:colOff>
                    <xdr:row>6</xdr:row>
                    <xdr:rowOff>314325</xdr:rowOff>
                  </to>
                </anchor>
              </controlPr>
            </control>
          </mc:Choice>
        </mc:AlternateContent>
        <mc:AlternateContent xmlns:mc="http://schemas.openxmlformats.org/markup-compatibility/2006">
          <mc:Choice Requires="x14">
            <control shapeId="5231" r:id="rId14" name="Group Box 111">
              <controlPr defaultSize="0" autoFill="0" autoPict="0">
                <anchor moveWithCells="1">
                  <from>
                    <xdr:col>3</xdr:col>
                    <xdr:colOff>38100</xdr:colOff>
                    <xdr:row>8</xdr:row>
                    <xdr:rowOff>28575</xdr:rowOff>
                  </from>
                  <to>
                    <xdr:col>6</xdr:col>
                    <xdr:colOff>3314700</xdr:colOff>
                    <xdr:row>8</xdr:row>
                    <xdr:rowOff>419100</xdr:rowOff>
                  </to>
                </anchor>
              </controlPr>
            </control>
          </mc:Choice>
        </mc:AlternateContent>
        <mc:AlternateContent xmlns:mc="http://schemas.openxmlformats.org/markup-compatibility/2006">
          <mc:Choice Requires="x14">
            <control shapeId="5232" r:id="rId15" name="Option Button 112">
              <controlPr defaultSize="0" autoFill="0" autoLine="0" autoPict="0">
                <anchor moveWithCells="1">
                  <from>
                    <xdr:col>3</xdr:col>
                    <xdr:colOff>1562100</xdr:colOff>
                    <xdr:row>8</xdr:row>
                    <xdr:rowOff>104775</xdr:rowOff>
                  </from>
                  <to>
                    <xdr:col>3</xdr:col>
                    <xdr:colOff>2609850</xdr:colOff>
                    <xdr:row>8</xdr:row>
                    <xdr:rowOff>314325</xdr:rowOff>
                  </to>
                </anchor>
              </controlPr>
            </control>
          </mc:Choice>
        </mc:AlternateContent>
        <mc:AlternateContent xmlns:mc="http://schemas.openxmlformats.org/markup-compatibility/2006">
          <mc:Choice Requires="x14">
            <control shapeId="5233" r:id="rId16" name="Option Button 113">
              <controlPr defaultSize="0" autoFill="0" autoLine="0" autoPict="0">
                <anchor moveWithCells="1">
                  <from>
                    <xdr:col>4</xdr:col>
                    <xdr:colOff>1619250</xdr:colOff>
                    <xdr:row>8</xdr:row>
                    <xdr:rowOff>104775</xdr:rowOff>
                  </from>
                  <to>
                    <xdr:col>4</xdr:col>
                    <xdr:colOff>2667000</xdr:colOff>
                    <xdr:row>8</xdr:row>
                    <xdr:rowOff>314325</xdr:rowOff>
                  </to>
                </anchor>
              </controlPr>
            </control>
          </mc:Choice>
        </mc:AlternateContent>
        <mc:AlternateContent xmlns:mc="http://schemas.openxmlformats.org/markup-compatibility/2006">
          <mc:Choice Requires="x14">
            <control shapeId="5234" r:id="rId17" name="Option Button 114">
              <controlPr defaultSize="0" autoFill="0" autoLine="0" autoPict="0" altText="Option">
                <anchor moveWithCells="1">
                  <from>
                    <xdr:col>5</xdr:col>
                    <xdr:colOff>1562100</xdr:colOff>
                    <xdr:row>8</xdr:row>
                    <xdr:rowOff>104775</xdr:rowOff>
                  </from>
                  <to>
                    <xdr:col>5</xdr:col>
                    <xdr:colOff>2609850</xdr:colOff>
                    <xdr:row>8</xdr:row>
                    <xdr:rowOff>314325</xdr:rowOff>
                  </to>
                </anchor>
              </controlPr>
            </control>
          </mc:Choice>
        </mc:AlternateContent>
        <mc:AlternateContent xmlns:mc="http://schemas.openxmlformats.org/markup-compatibility/2006">
          <mc:Choice Requires="x14">
            <control shapeId="5235" r:id="rId18" name="Option Button 115">
              <controlPr defaultSize="0" autoFill="0" autoLine="0" autoPict="0">
                <anchor moveWithCells="1">
                  <from>
                    <xdr:col>6</xdr:col>
                    <xdr:colOff>1638300</xdr:colOff>
                    <xdr:row>8</xdr:row>
                    <xdr:rowOff>104775</xdr:rowOff>
                  </from>
                  <to>
                    <xdr:col>6</xdr:col>
                    <xdr:colOff>2686050</xdr:colOff>
                    <xdr:row>8</xdr:row>
                    <xdr:rowOff>314325</xdr:rowOff>
                  </to>
                </anchor>
              </controlPr>
            </control>
          </mc:Choice>
        </mc:AlternateContent>
        <mc:AlternateContent xmlns:mc="http://schemas.openxmlformats.org/markup-compatibility/2006">
          <mc:Choice Requires="x14">
            <control shapeId="5236" r:id="rId19" name="Group Box 116">
              <controlPr defaultSize="0" autoFill="0" autoPict="0">
                <anchor moveWithCells="1">
                  <from>
                    <xdr:col>3</xdr:col>
                    <xdr:colOff>38100</xdr:colOff>
                    <xdr:row>10</xdr:row>
                    <xdr:rowOff>28575</xdr:rowOff>
                  </from>
                  <to>
                    <xdr:col>6</xdr:col>
                    <xdr:colOff>3314700</xdr:colOff>
                    <xdr:row>10</xdr:row>
                    <xdr:rowOff>419100</xdr:rowOff>
                  </to>
                </anchor>
              </controlPr>
            </control>
          </mc:Choice>
        </mc:AlternateContent>
        <mc:AlternateContent xmlns:mc="http://schemas.openxmlformats.org/markup-compatibility/2006">
          <mc:Choice Requires="x14">
            <control shapeId="5237" r:id="rId20" name="Option Button 117">
              <controlPr defaultSize="0" autoFill="0" autoLine="0" autoPict="0">
                <anchor moveWithCells="1">
                  <from>
                    <xdr:col>3</xdr:col>
                    <xdr:colOff>1562100</xdr:colOff>
                    <xdr:row>10</xdr:row>
                    <xdr:rowOff>104775</xdr:rowOff>
                  </from>
                  <to>
                    <xdr:col>3</xdr:col>
                    <xdr:colOff>2609850</xdr:colOff>
                    <xdr:row>10</xdr:row>
                    <xdr:rowOff>314325</xdr:rowOff>
                  </to>
                </anchor>
              </controlPr>
            </control>
          </mc:Choice>
        </mc:AlternateContent>
        <mc:AlternateContent xmlns:mc="http://schemas.openxmlformats.org/markup-compatibility/2006">
          <mc:Choice Requires="x14">
            <control shapeId="5238" r:id="rId21" name="Option Button 118">
              <controlPr defaultSize="0" autoFill="0" autoLine="0" autoPict="0">
                <anchor moveWithCells="1">
                  <from>
                    <xdr:col>4</xdr:col>
                    <xdr:colOff>1619250</xdr:colOff>
                    <xdr:row>10</xdr:row>
                    <xdr:rowOff>104775</xdr:rowOff>
                  </from>
                  <to>
                    <xdr:col>4</xdr:col>
                    <xdr:colOff>2667000</xdr:colOff>
                    <xdr:row>10</xdr:row>
                    <xdr:rowOff>314325</xdr:rowOff>
                  </to>
                </anchor>
              </controlPr>
            </control>
          </mc:Choice>
        </mc:AlternateContent>
        <mc:AlternateContent xmlns:mc="http://schemas.openxmlformats.org/markup-compatibility/2006">
          <mc:Choice Requires="x14">
            <control shapeId="5239" r:id="rId22" name="Option Button 119">
              <controlPr defaultSize="0" autoFill="0" autoLine="0" autoPict="0" altText="Option">
                <anchor moveWithCells="1">
                  <from>
                    <xdr:col>5</xdr:col>
                    <xdr:colOff>1562100</xdr:colOff>
                    <xdr:row>10</xdr:row>
                    <xdr:rowOff>104775</xdr:rowOff>
                  </from>
                  <to>
                    <xdr:col>5</xdr:col>
                    <xdr:colOff>2609850</xdr:colOff>
                    <xdr:row>10</xdr:row>
                    <xdr:rowOff>314325</xdr:rowOff>
                  </to>
                </anchor>
              </controlPr>
            </control>
          </mc:Choice>
        </mc:AlternateContent>
        <mc:AlternateContent xmlns:mc="http://schemas.openxmlformats.org/markup-compatibility/2006">
          <mc:Choice Requires="x14">
            <control shapeId="5240" r:id="rId23" name="Option Button 120">
              <controlPr defaultSize="0" autoFill="0" autoLine="0" autoPict="0">
                <anchor moveWithCells="1">
                  <from>
                    <xdr:col>6</xdr:col>
                    <xdr:colOff>1638300</xdr:colOff>
                    <xdr:row>10</xdr:row>
                    <xdr:rowOff>104775</xdr:rowOff>
                  </from>
                  <to>
                    <xdr:col>6</xdr:col>
                    <xdr:colOff>2686050</xdr:colOff>
                    <xdr:row>10</xdr:row>
                    <xdr:rowOff>314325</xdr:rowOff>
                  </to>
                </anchor>
              </controlPr>
            </control>
          </mc:Choice>
        </mc:AlternateContent>
        <mc:AlternateContent xmlns:mc="http://schemas.openxmlformats.org/markup-compatibility/2006">
          <mc:Choice Requires="x14">
            <control shapeId="5241" r:id="rId24" name="Group Box 121">
              <controlPr defaultSize="0" autoFill="0" autoPict="0">
                <anchor moveWithCells="1">
                  <from>
                    <xdr:col>3</xdr:col>
                    <xdr:colOff>38100</xdr:colOff>
                    <xdr:row>12</xdr:row>
                    <xdr:rowOff>28575</xdr:rowOff>
                  </from>
                  <to>
                    <xdr:col>6</xdr:col>
                    <xdr:colOff>3314700</xdr:colOff>
                    <xdr:row>12</xdr:row>
                    <xdr:rowOff>419100</xdr:rowOff>
                  </to>
                </anchor>
              </controlPr>
            </control>
          </mc:Choice>
        </mc:AlternateContent>
        <mc:AlternateContent xmlns:mc="http://schemas.openxmlformats.org/markup-compatibility/2006">
          <mc:Choice Requires="x14">
            <control shapeId="5242" r:id="rId25" name="Option Button 122">
              <controlPr defaultSize="0" autoFill="0" autoLine="0" autoPict="0">
                <anchor moveWithCells="1">
                  <from>
                    <xdr:col>3</xdr:col>
                    <xdr:colOff>1562100</xdr:colOff>
                    <xdr:row>12</xdr:row>
                    <xdr:rowOff>104775</xdr:rowOff>
                  </from>
                  <to>
                    <xdr:col>3</xdr:col>
                    <xdr:colOff>2609850</xdr:colOff>
                    <xdr:row>12</xdr:row>
                    <xdr:rowOff>314325</xdr:rowOff>
                  </to>
                </anchor>
              </controlPr>
            </control>
          </mc:Choice>
        </mc:AlternateContent>
        <mc:AlternateContent xmlns:mc="http://schemas.openxmlformats.org/markup-compatibility/2006">
          <mc:Choice Requires="x14">
            <control shapeId="5243" r:id="rId26" name="Option Button 123">
              <controlPr defaultSize="0" autoFill="0" autoLine="0" autoPict="0">
                <anchor moveWithCells="1">
                  <from>
                    <xdr:col>4</xdr:col>
                    <xdr:colOff>1619250</xdr:colOff>
                    <xdr:row>12</xdr:row>
                    <xdr:rowOff>104775</xdr:rowOff>
                  </from>
                  <to>
                    <xdr:col>4</xdr:col>
                    <xdr:colOff>2667000</xdr:colOff>
                    <xdr:row>12</xdr:row>
                    <xdr:rowOff>314325</xdr:rowOff>
                  </to>
                </anchor>
              </controlPr>
            </control>
          </mc:Choice>
        </mc:AlternateContent>
        <mc:AlternateContent xmlns:mc="http://schemas.openxmlformats.org/markup-compatibility/2006">
          <mc:Choice Requires="x14">
            <control shapeId="5244" r:id="rId27" name="Option Button 124">
              <controlPr defaultSize="0" autoFill="0" autoLine="0" autoPict="0" altText="Option">
                <anchor moveWithCells="1">
                  <from>
                    <xdr:col>5</xdr:col>
                    <xdr:colOff>1562100</xdr:colOff>
                    <xdr:row>12</xdr:row>
                    <xdr:rowOff>104775</xdr:rowOff>
                  </from>
                  <to>
                    <xdr:col>5</xdr:col>
                    <xdr:colOff>2609850</xdr:colOff>
                    <xdr:row>12</xdr:row>
                    <xdr:rowOff>314325</xdr:rowOff>
                  </to>
                </anchor>
              </controlPr>
            </control>
          </mc:Choice>
        </mc:AlternateContent>
        <mc:AlternateContent xmlns:mc="http://schemas.openxmlformats.org/markup-compatibility/2006">
          <mc:Choice Requires="x14">
            <control shapeId="5245" r:id="rId28" name="Option Button 125">
              <controlPr defaultSize="0" autoFill="0" autoLine="0" autoPict="0">
                <anchor moveWithCells="1">
                  <from>
                    <xdr:col>6</xdr:col>
                    <xdr:colOff>1638300</xdr:colOff>
                    <xdr:row>12</xdr:row>
                    <xdr:rowOff>104775</xdr:rowOff>
                  </from>
                  <to>
                    <xdr:col>6</xdr:col>
                    <xdr:colOff>2686050</xdr:colOff>
                    <xdr:row>12</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89B49-87A7-4443-83CB-89D3AD13F363}">
  <sheetPr codeName="Sheet5"/>
  <dimension ref="A1:L13"/>
  <sheetViews>
    <sheetView zoomScale="90" zoomScaleNormal="90" workbookViewId="0">
      <selection activeCell="H1" sqref="H1:L3"/>
    </sheetView>
  </sheetViews>
  <sheetFormatPr defaultRowHeight="12.75"/>
  <cols>
    <col min="1" max="1" width="4.7109375" style="4" customWidth="1"/>
    <col min="2" max="2" width="4.7109375" style="53" customWidth="1"/>
    <col min="3" max="3" width="28.7109375" style="55" customWidth="1"/>
    <col min="4" max="4" width="49.7109375" style="1" customWidth="1"/>
    <col min="5" max="7" width="50.7109375" style="1" customWidth="1"/>
    <col min="8" max="8" width="50.7109375" style="38" customWidth="1"/>
    <col min="9" max="12" width="9.7109375" style="24" customWidth="1"/>
    <col min="13" max="16384" width="9.140625" style="1"/>
  </cols>
  <sheetData>
    <row r="1" spans="1:12" s="4" customFormat="1" ht="15" customHeight="1">
      <c r="A1" s="105" t="s">
        <v>45</v>
      </c>
      <c r="B1" s="105"/>
      <c r="C1" s="105"/>
      <c r="D1" s="112" t="s">
        <v>72</v>
      </c>
      <c r="E1" s="114" t="s">
        <v>73</v>
      </c>
      <c r="F1" s="116" t="s">
        <v>74</v>
      </c>
      <c r="G1" s="118" t="s">
        <v>75</v>
      </c>
      <c r="H1" s="39" t="s">
        <v>241</v>
      </c>
      <c r="I1" s="22"/>
      <c r="J1" s="63"/>
      <c r="K1" s="63"/>
      <c r="L1" s="22"/>
    </row>
    <row r="2" spans="1:12" s="2" customFormat="1" ht="21" customHeight="1">
      <c r="A2" s="105"/>
      <c r="B2" s="105"/>
      <c r="C2" s="105"/>
      <c r="D2" s="113"/>
      <c r="E2" s="115"/>
      <c r="F2" s="117"/>
      <c r="G2" s="119"/>
      <c r="H2" s="40">
        <f>COUNTA(I4:I13)</f>
        <v>5</v>
      </c>
      <c r="I2" s="21"/>
      <c r="J2" s="25"/>
      <c r="K2" s="25"/>
      <c r="L2" s="21"/>
    </row>
    <row r="3" spans="1:12" s="2" customFormat="1" ht="24.95" customHeight="1">
      <c r="A3" s="54" t="s">
        <v>40</v>
      </c>
      <c r="B3" s="56"/>
      <c r="C3" s="45"/>
      <c r="D3" s="5"/>
      <c r="E3" s="9"/>
      <c r="F3" s="9"/>
      <c r="G3" s="10"/>
      <c r="H3" s="41" t="s">
        <v>242</v>
      </c>
      <c r="I3" s="27" t="s">
        <v>243</v>
      </c>
      <c r="J3" s="26" t="s">
        <v>244</v>
      </c>
      <c r="K3" s="26">
        <f>AVERAGE(K4:K13)</f>
        <v>0</v>
      </c>
      <c r="L3" s="27" t="s">
        <v>245</v>
      </c>
    </row>
    <row r="4" spans="1:12" s="3" customFormat="1" ht="53.1" customHeight="1">
      <c r="A4" s="134" t="s">
        <v>19</v>
      </c>
      <c r="B4" s="103">
        <v>1</v>
      </c>
      <c r="C4" s="101" t="s">
        <v>108</v>
      </c>
      <c r="D4" s="35" t="s">
        <v>109</v>
      </c>
      <c r="E4" s="35"/>
      <c r="F4" s="35" t="s">
        <v>110</v>
      </c>
      <c r="G4" s="35" t="s">
        <v>110</v>
      </c>
      <c r="H4" s="137"/>
      <c r="I4" s="23"/>
      <c r="J4" s="23"/>
      <c r="K4" s="23"/>
      <c r="L4" s="23"/>
    </row>
    <row r="5" spans="1:12" s="11" customFormat="1" ht="36" customHeight="1">
      <c r="A5" s="135"/>
      <c r="B5" s="104"/>
      <c r="C5" s="102"/>
      <c r="D5" s="29"/>
      <c r="E5" s="30"/>
      <c r="F5" s="30"/>
      <c r="G5" s="31"/>
      <c r="H5" s="138"/>
      <c r="I5" s="23">
        <v>0</v>
      </c>
      <c r="J5" s="25">
        <f>IF(I5=1,0)+IF(I5=2,0.333)+IF(I5=3,0.666)+IF(I5=4,100%)</f>
        <v>0</v>
      </c>
      <c r="K5" s="25">
        <f>J5*L5/100</f>
        <v>0</v>
      </c>
      <c r="L5" s="21">
        <v>100</v>
      </c>
    </row>
    <row r="6" spans="1:12" s="36" customFormat="1" ht="51">
      <c r="A6" s="134" t="s">
        <v>19</v>
      </c>
      <c r="B6" s="103">
        <v>2</v>
      </c>
      <c r="C6" s="101" t="s">
        <v>111</v>
      </c>
      <c r="D6" s="35" t="s">
        <v>112</v>
      </c>
      <c r="E6" s="35" t="s">
        <v>113</v>
      </c>
      <c r="F6" s="35" t="s">
        <v>115</v>
      </c>
      <c r="G6" s="35" t="s">
        <v>114</v>
      </c>
      <c r="H6" s="139"/>
      <c r="I6" s="47"/>
      <c r="J6" s="47"/>
      <c r="K6" s="47"/>
      <c r="L6" s="47"/>
    </row>
    <row r="7" spans="1:12" s="3" customFormat="1" ht="36" customHeight="1">
      <c r="A7" s="135"/>
      <c r="B7" s="136"/>
      <c r="C7" s="102"/>
      <c r="D7" s="29"/>
      <c r="E7" s="30"/>
      <c r="F7" s="30"/>
      <c r="G7" s="31"/>
      <c r="H7" s="140"/>
      <c r="I7" s="23">
        <v>0</v>
      </c>
      <c r="J7" s="25">
        <f>IF(I7=1,0)+IF(I7=2,0.333)+IF(I7=3,0.666)+IF(I7=4,100%)</f>
        <v>0</v>
      </c>
      <c r="K7" s="25">
        <f>J7*L7/100</f>
        <v>0</v>
      </c>
      <c r="L7" s="21">
        <v>100</v>
      </c>
    </row>
    <row r="8" spans="1:12" s="3" customFormat="1" ht="53.1" customHeight="1">
      <c r="A8" s="134" t="s">
        <v>19</v>
      </c>
      <c r="B8" s="103">
        <v>3</v>
      </c>
      <c r="C8" s="101" t="s">
        <v>116</v>
      </c>
      <c r="D8" s="35" t="s">
        <v>99</v>
      </c>
      <c r="E8" s="35" t="s">
        <v>100</v>
      </c>
      <c r="F8" s="35" t="s">
        <v>101</v>
      </c>
      <c r="G8" s="35" t="s">
        <v>88</v>
      </c>
      <c r="H8" s="137"/>
      <c r="I8" s="23"/>
      <c r="J8" s="23"/>
      <c r="K8" s="23"/>
      <c r="L8" s="23"/>
    </row>
    <row r="9" spans="1:12" s="3" customFormat="1" ht="36" customHeight="1">
      <c r="A9" s="135"/>
      <c r="B9" s="136"/>
      <c r="C9" s="102"/>
      <c r="D9" s="29"/>
      <c r="E9" s="30"/>
      <c r="F9" s="30"/>
      <c r="G9" s="31"/>
      <c r="H9" s="138"/>
      <c r="I9" s="23">
        <v>0</v>
      </c>
      <c r="J9" s="25">
        <f>IF(I9=1,0)+IF(I9=2,0.333)+IF(I9=3,0.666)+IF(I9=4,100%)</f>
        <v>0</v>
      </c>
      <c r="K9" s="25">
        <f>J9*L9/100</f>
        <v>0</v>
      </c>
      <c r="L9" s="21">
        <v>100</v>
      </c>
    </row>
    <row r="10" spans="1:12" s="3" customFormat="1" ht="39" customHeight="1">
      <c r="A10" s="134" t="s">
        <v>19</v>
      </c>
      <c r="B10" s="103">
        <v>4</v>
      </c>
      <c r="C10" s="101" t="s">
        <v>107</v>
      </c>
      <c r="D10" s="91" t="s">
        <v>117</v>
      </c>
      <c r="E10" s="91" t="s">
        <v>118</v>
      </c>
      <c r="F10" s="91" t="s">
        <v>119</v>
      </c>
      <c r="G10" s="91" t="s">
        <v>120</v>
      </c>
      <c r="H10" s="137"/>
      <c r="I10" s="23"/>
      <c r="J10" s="25"/>
      <c r="K10" s="25"/>
      <c r="L10" s="21"/>
    </row>
    <row r="11" spans="1:12" s="3" customFormat="1" ht="36" customHeight="1">
      <c r="A11" s="135"/>
      <c r="B11" s="136"/>
      <c r="C11" s="102"/>
      <c r="D11" s="29"/>
      <c r="E11" s="30"/>
      <c r="F11" s="30"/>
      <c r="G11" s="31"/>
      <c r="H11" s="138"/>
      <c r="I11" s="23">
        <v>0</v>
      </c>
      <c r="J11" s="25">
        <f>IF(I11=1,0)+IF(I11=2,0.333)+IF(I11=3,0.666)+IF(I11=4,100%)</f>
        <v>0</v>
      </c>
      <c r="K11" s="25">
        <f>J11*L11/100</f>
        <v>0</v>
      </c>
      <c r="L11" s="21">
        <v>100</v>
      </c>
    </row>
    <row r="12" spans="1:12" s="3" customFormat="1" ht="40.5" customHeight="1">
      <c r="A12" s="134" t="s">
        <v>19</v>
      </c>
      <c r="B12" s="103">
        <v>5</v>
      </c>
      <c r="C12" s="101" t="s">
        <v>102</v>
      </c>
      <c r="D12" s="88" t="s">
        <v>103</v>
      </c>
      <c r="E12" s="88" t="s">
        <v>104</v>
      </c>
      <c r="F12" s="88" t="s">
        <v>105</v>
      </c>
      <c r="G12" s="88" t="s">
        <v>106</v>
      </c>
      <c r="H12" s="137"/>
      <c r="I12" s="23"/>
      <c r="J12" s="23"/>
      <c r="K12" s="23"/>
      <c r="L12" s="23"/>
    </row>
    <row r="13" spans="1:12" s="3" customFormat="1" ht="36" customHeight="1">
      <c r="A13" s="135"/>
      <c r="B13" s="136"/>
      <c r="C13" s="102"/>
      <c r="D13" s="29"/>
      <c r="E13" s="30"/>
      <c r="F13" s="30"/>
      <c r="G13" s="31"/>
      <c r="H13" s="138"/>
      <c r="I13" s="23">
        <v>0</v>
      </c>
      <c r="J13" s="25">
        <f>IF(I13=1,0)+IF(I13=2,0.333)+IF(I13=3,0.666)+IF(I13=4,100%)</f>
        <v>0</v>
      </c>
      <c r="K13" s="25">
        <f>J13*L13/100</f>
        <v>0</v>
      </c>
      <c r="L13" s="21">
        <v>100</v>
      </c>
    </row>
  </sheetData>
  <mergeCells count="25">
    <mergeCell ref="H6:H7"/>
    <mergeCell ref="H4:H5"/>
    <mergeCell ref="B12:B13"/>
    <mergeCell ref="H8:H9"/>
    <mergeCell ref="H12:H13"/>
    <mergeCell ref="B8:B9"/>
    <mergeCell ref="A8:A9"/>
    <mergeCell ref="A4:A5"/>
    <mergeCell ref="A1:C2"/>
    <mergeCell ref="B6:B7"/>
    <mergeCell ref="A6:A7"/>
    <mergeCell ref="B4:B5"/>
    <mergeCell ref="C8:C9"/>
    <mergeCell ref="E1:E2"/>
    <mergeCell ref="F1:F2"/>
    <mergeCell ref="G1:G2"/>
    <mergeCell ref="C4:C5"/>
    <mergeCell ref="C6:C7"/>
    <mergeCell ref="D1:D2"/>
    <mergeCell ref="A10:A11"/>
    <mergeCell ref="B10:B11"/>
    <mergeCell ref="C10:C11"/>
    <mergeCell ref="H10:H11"/>
    <mergeCell ref="A12:A13"/>
    <mergeCell ref="C12:C1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30" r:id="rId4" name="Group Box 62">
              <controlPr defaultSize="0" autoFill="0" autoPict="0">
                <anchor moveWithCells="1">
                  <from>
                    <xdr:col>3</xdr:col>
                    <xdr:colOff>38100</xdr:colOff>
                    <xdr:row>4</xdr:row>
                    <xdr:rowOff>28575</xdr:rowOff>
                  </from>
                  <to>
                    <xdr:col>7</xdr:col>
                    <xdr:colOff>0</xdr:colOff>
                    <xdr:row>4</xdr:row>
                    <xdr:rowOff>419100</xdr:rowOff>
                  </to>
                </anchor>
              </controlPr>
            </control>
          </mc:Choice>
        </mc:AlternateContent>
        <mc:AlternateContent xmlns:mc="http://schemas.openxmlformats.org/markup-compatibility/2006">
          <mc:Choice Requires="x14">
            <control shapeId="7231" r:id="rId5" name="Option Button 63">
              <controlPr defaultSize="0" autoFill="0" autoLine="0" autoPict="0">
                <anchor moveWithCells="1">
                  <from>
                    <xdr:col>3</xdr:col>
                    <xdr:colOff>1562100</xdr:colOff>
                    <xdr:row>4</xdr:row>
                    <xdr:rowOff>104775</xdr:rowOff>
                  </from>
                  <to>
                    <xdr:col>3</xdr:col>
                    <xdr:colOff>2609850</xdr:colOff>
                    <xdr:row>4</xdr:row>
                    <xdr:rowOff>314325</xdr:rowOff>
                  </to>
                </anchor>
              </controlPr>
            </control>
          </mc:Choice>
        </mc:AlternateContent>
        <mc:AlternateContent xmlns:mc="http://schemas.openxmlformats.org/markup-compatibility/2006">
          <mc:Choice Requires="x14">
            <control shapeId="7232" r:id="rId6" name="Option Button 64">
              <controlPr defaultSize="0" autoFill="0" autoLine="0" autoPict="0">
                <anchor moveWithCells="1">
                  <from>
                    <xdr:col>4</xdr:col>
                    <xdr:colOff>1619250</xdr:colOff>
                    <xdr:row>4</xdr:row>
                    <xdr:rowOff>104775</xdr:rowOff>
                  </from>
                  <to>
                    <xdr:col>4</xdr:col>
                    <xdr:colOff>2667000</xdr:colOff>
                    <xdr:row>4</xdr:row>
                    <xdr:rowOff>314325</xdr:rowOff>
                  </to>
                </anchor>
              </controlPr>
            </control>
          </mc:Choice>
        </mc:AlternateContent>
        <mc:AlternateContent xmlns:mc="http://schemas.openxmlformats.org/markup-compatibility/2006">
          <mc:Choice Requires="x14">
            <control shapeId="7233" r:id="rId7" name="Option Button 65">
              <controlPr defaultSize="0" autoFill="0" autoLine="0" autoPict="0" altText="Option">
                <anchor moveWithCells="1">
                  <from>
                    <xdr:col>5</xdr:col>
                    <xdr:colOff>1562100</xdr:colOff>
                    <xdr:row>4</xdr:row>
                    <xdr:rowOff>104775</xdr:rowOff>
                  </from>
                  <to>
                    <xdr:col>5</xdr:col>
                    <xdr:colOff>2609850</xdr:colOff>
                    <xdr:row>4</xdr:row>
                    <xdr:rowOff>314325</xdr:rowOff>
                  </to>
                </anchor>
              </controlPr>
            </control>
          </mc:Choice>
        </mc:AlternateContent>
        <mc:AlternateContent xmlns:mc="http://schemas.openxmlformats.org/markup-compatibility/2006">
          <mc:Choice Requires="x14">
            <control shapeId="7234" r:id="rId8" name="Option Button 66">
              <controlPr defaultSize="0" autoFill="0" autoLine="0" autoPict="0">
                <anchor moveWithCells="1">
                  <from>
                    <xdr:col>6</xdr:col>
                    <xdr:colOff>1638300</xdr:colOff>
                    <xdr:row>4</xdr:row>
                    <xdr:rowOff>104775</xdr:rowOff>
                  </from>
                  <to>
                    <xdr:col>6</xdr:col>
                    <xdr:colOff>2686050</xdr:colOff>
                    <xdr:row>4</xdr:row>
                    <xdr:rowOff>314325</xdr:rowOff>
                  </to>
                </anchor>
              </controlPr>
            </control>
          </mc:Choice>
        </mc:AlternateContent>
        <mc:AlternateContent xmlns:mc="http://schemas.openxmlformats.org/markup-compatibility/2006">
          <mc:Choice Requires="x14">
            <control shapeId="7235" r:id="rId9" name="Group Box 67">
              <controlPr defaultSize="0" autoFill="0" autoPict="0">
                <anchor moveWithCells="1">
                  <from>
                    <xdr:col>3</xdr:col>
                    <xdr:colOff>38100</xdr:colOff>
                    <xdr:row>6</xdr:row>
                    <xdr:rowOff>28575</xdr:rowOff>
                  </from>
                  <to>
                    <xdr:col>7</xdr:col>
                    <xdr:colOff>0</xdr:colOff>
                    <xdr:row>6</xdr:row>
                    <xdr:rowOff>419100</xdr:rowOff>
                  </to>
                </anchor>
              </controlPr>
            </control>
          </mc:Choice>
        </mc:AlternateContent>
        <mc:AlternateContent xmlns:mc="http://schemas.openxmlformats.org/markup-compatibility/2006">
          <mc:Choice Requires="x14">
            <control shapeId="7236" r:id="rId10" name="Option Button 68">
              <controlPr defaultSize="0" autoFill="0" autoLine="0" autoPict="0">
                <anchor moveWithCells="1">
                  <from>
                    <xdr:col>3</xdr:col>
                    <xdr:colOff>1562100</xdr:colOff>
                    <xdr:row>6</xdr:row>
                    <xdr:rowOff>104775</xdr:rowOff>
                  </from>
                  <to>
                    <xdr:col>3</xdr:col>
                    <xdr:colOff>2609850</xdr:colOff>
                    <xdr:row>6</xdr:row>
                    <xdr:rowOff>314325</xdr:rowOff>
                  </to>
                </anchor>
              </controlPr>
            </control>
          </mc:Choice>
        </mc:AlternateContent>
        <mc:AlternateContent xmlns:mc="http://schemas.openxmlformats.org/markup-compatibility/2006">
          <mc:Choice Requires="x14">
            <control shapeId="7237" r:id="rId11" name="Option Button 69">
              <controlPr defaultSize="0" autoFill="0" autoLine="0" autoPict="0">
                <anchor moveWithCells="1">
                  <from>
                    <xdr:col>4</xdr:col>
                    <xdr:colOff>1619250</xdr:colOff>
                    <xdr:row>6</xdr:row>
                    <xdr:rowOff>104775</xdr:rowOff>
                  </from>
                  <to>
                    <xdr:col>4</xdr:col>
                    <xdr:colOff>2667000</xdr:colOff>
                    <xdr:row>6</xdr:row>
                    <xdr:rowOff>314325</xdr:rowOff>
                  </to>
                </anchor>
              </controlPr>
            </control>
          </mc:Choice>
        </mc:AlternateContent>
        <mc:AlternateContent xmlns:mc="http://schemas.openxmlformats.org/markup-compatibility/2006">
          <mc:Choice Requires="x14">
            <control shapeId="7238" r:id="rId12" name="Option Button 70">
              <controlPr defaultSize="0" autoFill="0" autoLine="0" autoPict="0" altText="Option">
                <anchor moveWithCells="1">
                  <from>
                    <xdr:col>5</xdr:col>
                    <xdr:colOff>1562100</xdr:colOff>
                    <xdr:row>6</xdr:row>
                    <xdr:rowOff>104775</xdr:rowOff>
                  </from>
                  <to>
                    <xdr:col>5</xdr:col>
                    <xdr:colOff>2609850</xdr:colOff>
                    <xdr:row>6</xdr:row>
                    <xdr:rowOff>314325</xdr:rowOff>
                  </to>
                </anchor>
              </controlPr>
            </control>
          </mc:Choice>
        </mc:AlternateContent>
        <mc:AlternateContent xmlns:mc="http://schemas.openxmlformats.org/markup-compatibility/2006">
          <mc:Choice Requires="x14">
            <control shapeId="7239" r:id="rId13" name="Option Button 71">
              <controlPr defaultSize="0" autoFill="0" autoLine="0" autoPict="0">
                <anchor moveWithCells="1">
                  <from>
                    <xdr:col>6</xdr:col>
                    <xdr:colOff>1638300</xdr:colOff>
                    <xdr:row>6</xdr:row>
                    <xdr:rowOff>104775</xdr:rowOff>
                  </from>
                  <to>
                    <xdr:col>6</xdr:col>
                    <xdr:colOff>2686050</xdr:colOff>
                    <xdr:row>6</xdr:row>
                    <xdr:rowOff>314325</xdr:rowOff>
                  </to>
                </anchor>
              </controlPr>
            </control>
          </mc:Choice>
        </mc:AlternateContent>
        <mc:AlternateContent xmlns:mc="http://schemas.openxmlformats.org/markup-compatibility/2006">
          <mc:Choice Requires="x14">
            <control shapeId="7240" r:id="rId14" name="Group Box 72">
              <controlPr defaultSize="0" autoFill="0" autoPict="0">
                <anchor moveWithCells="1">
                  <from>
                    <xdr:col>3</xdr:col>
                    <xdr:colOff>38100</xdr:colOff>
                    <xdr:row>8</xdr:row>
                    <xdr:rowOff>28575</xdr:rowOff>
                  </from>
                  <to>
                    <xdr:col>7</xdr:col>
                    <xdr:colOff>0</xdr:colOff>
                    <xdr:row>8</xdr:row>
                    <xdr:rowOff>419100</xdr:rowOff>
                  </to>
                </anchor>
              </controlPr>
            </control>
          </mc:Choice>
        </mc:AlternateContent>
        <mc:AlternateContent xmlns:mc="http://schemas.openxmlformats.org/markup-compatibility/2006">
          <mc:Choice Requires="x14">
            <control shapeId="7241" r:id="rId15" name="Option Button 73">
              <controlPr defaultSize="0" autoFill="0" autoLine="0" autoPict="0">
                <anchor moveWithCells="1">
                  <from>
                    <xdr:col>3</xdr:col>
                    <xdr:colOff>1562100</xdr:colOff>
                    <xdr:row>8</xdr:row>
                    <xdr:rowOff>104775</xdr:rowOff>
                  </from>
                  <to>
                    <xdr:col>3</xdr:col>
                    <xdr:colOff>2609850</xdr:colOff>
                    <xdr:row>8</xdr:row>
                    <xdr:rowOff>314325</xdr:rowOff>
                  </to>
                </anchor>
              </controlPr>
            </control>
          </mc:Choice>
        </mc:AlternateContent>
        <mc:AlternateContent xmlns:mc="http://schemas.openxmlformats.org/markup-compatibility/2006">
          <mc:Choice Requires="x14">
            <control shapeId="7242" r:id="rId16" name="Option Button 74">
              <controlPr defaultSize="0" autoFill="0" autoLine="0" autoPict="0">
                <anchor moveWithCells="1">
                  <from>
                    <xdr:col>4</xdr:col>
                    <xdr:colOff>1619250</xdr:colOff>
                    <xdr:row>8</xdr:row>
                    <xdr:rowOff>104775</xdr:rowOff>
                  </from>
                  <to>
                    <xdr:col>4</xdr:col>
                    <xdr:colOff>2667000</xdr:colOff>
                    <xdr:row>8</xdr:row>
                    <xdr:rowOff>314325</xdr:rowOff>
                  </to>
                </anchor>
              </controlPr>
            </control>
          </mc:Choice>
        </mc:AlternateContent>
        <mc:AlternateContent xmlns:mc="http://schemas.openxmlformats.org/markup-compatibility/2006">
          <mc:Choice Requires="x14">
            <control shapeId="7243" r:id="rId17" name="Option Button 75">
              <controlPr defaultSize="0" autoFill="0" autoLine="0" autoPict="0" altText="Option">
                <anchor moveWithCells="1">
                  <from>
                    <xdr:col>5</xdr:col>
                    <xdr:colOff>1562100</xdr:colOff>
                    <xdr:row>8</xdr:row>
                    <xdr:rowOff>104775</xdr:rowOff>
                  </from>
                  <to>
                    <xdr:col>5</xdr:col>
                    <xdr:colOff>2609850</xdr:colOff>
                    <xdr:row>8</xdr:row>
                    <xdr:rowOff>314325</xdr:rowOff>
                  </to>
                </anchor>
              </controlPr>
            </control>
          </mc:Choice>
        </mc:AlternateContent>
        <mc:AlternateContent xmlns:mc="http://schemas.openxmlformats.org/markup-compatibility/2006">
          <mc:Choice Requires="x14">
            <control shapeId="7244" r:id="rId18" name="Option Button 76">
              <controlPr defaultSize="0" autoFill="0" autoLine="0" autoPict="0">
                <anchor moveWithCells="1">
                  <from>
                    <xdr:col>6</xdr:col>
                    <xdr:colOff>1638300</xdr:colOff>
                    <xdr:row>8</xdr:row>
                    <xdr:rowOff>104775</xdr:rowOff>
                  </from>
                  <to>
                    <xdr:col>6</xdr:col>
                    <xdr:colOff>2686050</xdr:colOff>
                    <xdr:row>8</xdr:row>
                    <xdr:rowOff>314325</xdr:rowOff>
                  </to>
                </anchor>
              </controlPr>
            </control>
          </mc:Choice>
        </mc:AlternateContent>
        <mc:AlternateContent xmlns:mc="http://schemas.openxmlformats.org/markup-compatibility/2006">
          <mc:Choice Requires="x14">
            <control shapeId="7245" r:id="rId19" name="Group Box 77">
              <controlPr defaultSize="0" autoFill="0" autoPict="0">
                <anchor moveWithCells="1">
                  <from>
                    <xdr:col>3</xdr:col>
                    <xdr:colOff>38100</xdr:colOff>
                    <xdr:row>10</xdr:row>
                    <xdr:rowOff>28575</xdr:rowOff>
                  </from>
                  <to>
                    <xdr:col>7</xdr:col>
                    <xdr:colOff>0</xdr:colOff>
                    <xdr:row>10</xdr:row>
                    <xdr:rowOff>419100</xdr:rowOff>
                  </to>
                </anchor>
              </controlPr>
            </control>
          </mc:Choice>
        </mc:AlternateContent>
        <mc:AlternateContent xmlns:mc="http://schemas.openxmlformats.org/markup-compatibility/2006">
          <mc:Choice Requires="x14">
            <control shapeId="7246" r:id="rId20" name="Option Button 78">
              <controlPr defaultSize="0" autoFill="0" autoLine="0" autoPict="0">
                <anchor moveWithCells="1">
                  <from>
                    <xdr:col>3</xdr:col>
                    <xdr:colOff>1562100</xdr:colOff>
                    <xdr:row>10</xdr:row>
                    <xdr:rowOff>104775</xdr:rowOff>
                  </from>
                  <to>
                    <xdr:col>3</xdr:col>
                    <xdr:colOff>2609850</xdr:colOff>
                    <xdr:row>10</xdr:row>
                    <xdr:rowOff>314325</xdr:rowOff>
                  </to>
                </anchor>
              </controlPr>
            </control>
          </mc:Choice>
        </mc:AlternateContent>
        <mc:AlternateContent xmlns:mc="http://schemas.openxmlformats.org/markup-compatibility/2006">
          <mc:Choice Requires="x14">
            <control shapeId="7247" r:id="rId21" name="Option Button 79">
              <controlPr defaultSize="0" autoFill="0" autoLine="0" autoPict="0">
                <anchor moveWithCells="1">
                  <from>
                    <xdr:col>4</xdr:col>
                    <xdr:colOff>1619250</xdr:colOff>
                    <xdr:row>10</xdr:row>
                    <xdr:rowOff>104775</xdr:rowOff>
                  </from>
                  <to>
                    <xdr:col>4</xdr:col>
                    <xdr:colOff>2667000</xdr:colOff>
                    <xdr:row>10</xdr:row>
                    <xdr:rowOff>314325</xdr:rowOff>
                  </to>
                </anchor>
              </controlPr>
            </control>
          </mc:Choice>
        </mc:AlternateContent>
        <mc:AlternateContent xmlns:mc="http://schemas.openxmlformats.org/markup-compatibility/2006">
          <mc:Choice Requires="x14">
            <control shapeId="7248" r:id="rId22" name="Option Button 80">
              <controlPr defaultSize="0" autoFill="0" autoLine="0" autoPict="0" altText="Option">
                <anchor moveWithCells="1">
                  <from>
                    <xdr:col>5</xdr:col>
                    <xdr:colOff>1562100</xdr:colOff>
                    <xdr:row>10</xdr:row>
                    <xdr:rowOff>104775</xdr:rowOff>
                  </from>
                  <to>
                    <xdr:col>5</xdr:col>
                    <xdr:colOff>2609850</xdr:colOff>
                    <xdr:row>10</xdr:row>
                    <xdr:rowOff>314325</xdr:rowOff>
                  </to>
                </anchor>
              </controlPr>
            </control>
          </mc:Choice>
        </mc:AlternateContent>
        <mc:AlternateContent xmlns:mc="http://schemas.openxmlformats.org/markup-compatibility/2006">
          <mc:Choice Requires="x14">
            <control shapeId="7249" r:id="rId23" name="Option Button 81">
              <controlPr defaultSize="0" autoFill="0" autoLine="0" autoPict="0">
                <anchor moveWithCells="1">
                  <from>
                    <xdr:col>6</xdr:col>
                    <xdr:colOff>1638300</xdr:colOff>
                    <xdr:row>10</xdr:row>
                    <xdr:rowOff>104775</xdr:rowOff>
                  </from>
                  <to>
                    <xdr:col>6</xdr:col>
                    <xdr:colOff>2686050</xdr:colOff>
                    <xdr:row>10</xdr:row>
                    <xdr:rowOff>314325</xdr:rowOff>
                  </to>
                </anchor>
              </controlPr>
            </control>
          </mc:Choice>
        </mc:AlternateContent>
        <mc:AlternateContent xmlns:mc="http://schemas.openxmlformats.org/markup-compatibility/2006">
          <mc:Choice Requires="x14">
            <control shapeId="7250" r:id="rId24" name="Group Box 82">
              <controlPr defaultSize="0" autoFill="0" autoPict="0">
                <anchor moveWithCells="1">
                  <from>
                    <xdr:col>3</xdr:col>
                    <xdr:colOff>38100</xdr:colOff>
                    <xdr:row>12</xdr:row>
                    <xdr:rowOff>28575</xdr:rowOff>
                  </from>
                  <to>
                    <xdr:col>7</xdr:col>
                    <xdr:colOff>0</xdr:colOff>
                    <xdr:row>12</xdr:row>
                    <xdr:rowOff>419100</xdr:rowOff>
                  </to>
                </anchor>
              </controlPr>
            </control>
          </mc:Choice>
        </mc:AlternateContent>
        <mc:AlternateContent xmlns:mc="http://schemas.openxmlformats.org/markup-compatibility/2006">
          <mc:Choice Requires="x14">
            <control shapeId="7251" r:id="rId25" name="Option Button 83">
              <controlPr defaultSize="0" autoFill="0" autoLine="0" autoPict="0">
                <anchor moveWithCells="1">
                  <from>
                    <xdr:col>3</xdr:col>
                    <xdr:colOff>1562100</xdr:colOff>
                    <xdr:row>12</xdr:row>
                    <xdr:rowOff>104775</xdr:rowOff>
                  </from>
                  <to>
                    <xdr:col>3</xdr:col>
                    <xdr:colOff>2609850</xdr:colOff>
                    <xdr:row>12</xdr:row>
                    <xdr:rowOff>314325</xdr:rowOff>
                  </to>
                </anchor>
              </controlPr>
            </control>
          </mc:Choice>
        </mc:AlternateContent>
        <mc:AlternateContent xmlns:mc="http://schemas.openxmlformats.org/markup-compatibility/2006">
          <mc:Choice Requires="x14">
            <control shapeId="7252" r:id="rId26" name="Option Button 84">
              <controlPr defaultSize="0" autoFill="0" autoLine="0" autoPict="0">
                <anchor moveWithCells="1">
                  <from>
                    <xdr:col>4</xdr:col>
                    <xdr:colOff>1619250</xdr:colOff>
                    <xdr:row>12</xdr:row>
                    <xdr:rowOff>104775</xdr:rowOff>
                  </from>
                  <to>
                    <xdr:col>4</xdr:col>
                    <xdr:colOff>2667000</xdr:colOff>
                    <xdr:row>12</xdr:row>
                    <xdr:rowOff>314325</xdr:rowOff>
                  </to>
                </anchor>
              </controlPr>
            </control>
          </mc:Choice>
        </mc:AlternateContent>
        <mc:AlternateContent xmlns:mc="http://schemas.openxmlformats.org/markup-compatibility/2006">
          <mc:Choice Requires="x14">
            <control shapeId="7253" r:id="rId27" name="Option Button 85">
              <controlPr defaultSize="0" autoFill="0" autoLine="0" autoPict="0" altText="Option">
                <anchor moveWithCells="1">
                  <from>
                    <xdr:col>5</xdr:col>
                    <xdr:colOff>1562100</xdr:colOff>
                    <xdr:row>12</xdr:row>
                    <xdr:rowOff>104775</xdr:rowOff>
                  </from>
                  <to>
                    <xdr:col>5</xdr:col>
                    <xdr:colOff>2609850</xdr:colOff>
                    <xdr:row>12</xdr:row>
                    <xdr:rowOff>314325</xdr:rowOff>
                  </to>
                </anchor>
              </controlPr>
            </control>
          </mc:Choice>
        </mc:AlternateContent>
        <mc:AlternateContent xmlns:mc="http://schemas.openxmlformats.org/markup-compatibility/2006">
          <mc:Choice Requires="x14">
            <control shapeId="7254" r:id="rId28" name="Option Button 86">
              <controlPr defaultSize="0" autoFill="0" autoLine="0" autoPict="0">
                <anchor moveWithCells="1">
                  <from>
                    <xdr:col>6</xdr:col>
                    <xdr:colOff>1638300</xdr:colOff>
                    <xdr:row>12</xdr:row>
                    <xdr:rowOff>104775</xdr:rowOff>
                  </from>
                  <to>
                    <xdr:col>6</xdr:col>
                    <xdr:colOff>2686050</xdr:colOff>
                    <xdr:row>12</xdr:row>
                    <xdr:rowOff>314325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44363-89BC-474A-AB33-50101C289ECC}">
  <sheetPr codeName="Sheet6"/>
  <dimension ref="A1:L13"/>
  <sheetViews>
    <sheetView zoomScale="90" zoomScaleNormal="90" workbookViewId="0">
      <selection activeCell="H1" sqref="H1:L3"/>
    </sheetView>
  </sheetViews>
  <sheetFormatPr defaultRowHeight="15"/>
  <cols>
    <col min="1" max="1" width="4.7109375" style="4" customWidth="1"/>
    <col min="2" max="2" width="4.7109375" style="53" customWidth="1"/>
    <col min="3" max="3" width="28.7109375" style="48" customWidth="1"/>
    <col min="4" max="4" width="49.7109375" style="1" customWidth="1"/>
    <col min="5" max="6" width="50.7109375" style="1" customWidth="1"/>
    <col min="7" max="7" width="51.7109375" style="1" customWidth="1"/>
    <col min="8" max="8" width="50.7109375" style="18" customWidth="1"/>
    <col min="9" max="12" width="9.7109375" style="24" customWidth="1"/>
    <col min="13" max="16384" width="9.140625" style="1"/>
  </cols>
  <sheetData>
    <row r="1" spans="1:12" s="4" customFormat="1" ht="15" customHeight="1">
      <c r="A1" s="105" t="s">
        <v>45</v>
      </c>
      <c r="B1" s="105"/>
      <c r="C1" s="105"/>
      <c r="D1" s="112" t="s">
        <v>72</v>
      </c>
      <c r="E1" s="114" t="s">
        <v>73</v>
      </c>
      <c r="F1" s="116" t="s">
        <v>74</v>
      </c>
      <c r="G1" s="118" t="s">
        <v>75</v>
      </c>
      <c r="H1" s="39" t="s">
        <v>241</v>
      </c>
      <c r="I1" s="22"/>
      <c r="J1" s="63"/>
      <c r="K1" s="63"/>
      <c r="L1" s="22"/>
    </row>
    <row r="2" spans="1:12" s="2" customFormat="1" ht="21" customHeight="1">
      <c r="A2" s="105"/>
      <c r="B2" s="105"/>
      <c r="C2" s="105"/>
      <c r="D2" s="113"/>
      <c r="E2" s="115"/>
      <c r="F2" s="117"/>
      <c r="G2" s="119"/>
      <c r="H2" s="40">
        <f>COUNTA(I4:I13)</f>
        <v>5</v>
      </c>
      <c r="I2" s="21"/>
      <c r="J2" s="25"/>
      <c r="K2" s="25"/>
      <c r="L2" s="21"/>
    </row>
    <row r="3" spans="1:12" s="3" customFormat="1" ht="24.95" customHeight="1">
      <c r="A3" s="5" t="s">
        <v>41</v>
      </c>
      <c r="B3" s="92"/>
      <c r="C3" s="61"/>
      <c r="D3" s="9"/>
      <c r="E3" s="9"/>
      <c r="F3" s="9"/>
      <c r="G3" s="10"/>
      <c r="H3" s="41" t="s">
        <v>242</v>
      </c>
      <c r="I3" s="27" t="s">
        <v>243</v>
      </c>
      <c r="J3" s="26" t="s">
        <v>244</v>
      </c>
      <c r="K3" s="26">
        <f>AVERAGE(K4:K13)</f>
        <v>0</v>
      </c>
      <c r="L3" s="27" t="s">
        <v>245</v>
      </c>
    </row>
    <row r="4" spans="1:12" s="3" customFormat="1" ht="39.950000000000003" customHeight="1">
      <c r="A4" s="134" t="s">
        <v>20</v>
      </c>
      <c r="B4" s="103">
        <v>1</v>
      </c>
      <c r="C4" s="101" t="s">
        <v>121</v>
      </c>
      <c r="D4" s="37" t="s">
        <v>122</v>
      </c>
      <c r="E4" s="37" t="s">
        <v>123</v>
      </c>
      <c r="F4" s="37" t="s">
        <v>124</v>
      </c>
      <c r="G4" s="33" t="s">
        <v>125</v>
      </c>
      <c r="H4" s="143"/>
      <c r="I4" s="23"/>
      <c r="J4" s="64"/>
      <c r="K4" s="64"/>
      <c r="L4" s="23"/>
    </row>
    <row r="5" spans="1:12" ht="36" customHeight="1">
      <c r="A5" s="135"/>
      <c r="B5" s="104"/>
      <c r="C5" s="102"/>
      <c r="D5" s="29"/>
      <c r="E5" s="30"/>
      <c r="F5" s="30"/>
      <c r="G5" s="31"/>
      <c r="H5" s="144"/>
      <c r="I5" s="23">
        <v>0</v>
      </c>
      <c r="J5" s="25">
        <f>IF(I5=1,0)+IF(I5=2,0.333)+IF(I5=3,0.666)+IF(I5=4,100%)</f>
        <v>0</v>
      </c>
      <c r="K5" s="25">
        <f>J5*L5/100</f>
        <v>0</v>
      </c>
      <c r="L5" s="21">
        <v>100</v>
      </c>
    </row>
    <row r="6" spans="1:12" s="2" customFormat="1" ht="39.950000000000003" customHeight="1">
      <c r="A6" s="97" t="s">
        <v>20</v>
      </c>
      <c r="B6" s="99">
        <v>2</v>
      </c>
      <c r="C6" s="101" t="s">
        <v>126</v>
      </c>
      <c r="D6" s="42" t="s">
        <v>127</v>
      </c>
      <c r="E6" s="42" t="s">
        <v>128</v>
      </c>
      <c r="F6" s="42" t="s">
        <v>129</v>
      </c>
      <c r="G6" s="42" t="s">
        <v>130</v>
      </c>
      <c r="H6" s="126"/>
      <c r="I6" s="21"/>
      <c r="J6" s="21"/>
      <c r="K6" s="21"/>
      <c r="L6" s="21"/>
    </row>
    <row r="7" spans="1:12" s="2" customFormat="1" ht="36" customHeight="1">
      <c r="A7" s="98"/>
      <c r="B7" s="100"/>
      <c r="C7" s="102"/>
      <c r="D7" s="29"/>
      <c r="E7" s="30"/>
      <c r="F7" s="30"/>
      <c r="G7" s="31"/>
      <c r="H7" s="127"/>
      <c r="I7" s="23">
        <v>0</v>
      </c>
      <c r="J7" s="25">
        <f>IF(I7=1,0)+IF(I7=2,0.333)+IF(I7=3,0.666)+IF(I7=4,100%)</f>
        <v>0</v>
      </c>
      <c r="K7" s="25">
        <f>J7*L7/100</f>
        <v>0</v>
      </c>
      <c r="L7" s="21">
        <v>100</v>
      </c>
    </row>
    <row r="8" spans="1:12" s="3" customFormat="1" ht="39.950000000000003" customHeight="1">
      <c r="A8" s="142" t="s">
        <v>20</v>
      </c>
      <c r="B8" s="141">
        <v>3</v>
      </c>
      <c r="C8" s="133" t="s">
        <v>131</v>
      </c>
      <c r="D8" s="33" t="s">
        <v>132</v>
      </c>
      <c r="E8" s="33" t="s">
        <v>133</v>
      </c>
      <c r="F8" s="33" t="s">
        <v>134</v>
      </c>
      <c r="G8" s="33" t="s">
        <v>135</v>
      </c>
      <c r="H8" s="128"/>
      <c r="I8" s="23"/>
      <c r="J8" s="23"/>
      <c r="K8" s="23"/>
      <c r="L8" s="23"/>
    </row>
    <row r="9" spans="1:12" s="3" customFormat="1" ht="36" customHeight="1">
      <c r="A9" s="135"/>
      <c r="B9" s="104"/>
      <c r="C9" s="102"/>
      <c r="D9" s="29"/>
      <c r="E9" s="30"/>
      <c r="F9" s="30"/>
      <c r="G9" s="31"/>
      <c r="H9" s="129"/>
      <c r="I9" s="23">
        <v>0</v>
      </c>
      <c r="J9" s="25">
        <f>IF(I9=1,0)+IF(I9=2,0.333)+IF(I9=3,0.666)+IF(I9=4,100%)</f>
        <v>0</v>
      </c>
      <c r="K9" s="25">
        <f>J9*L9/100</f>
        <v>0</v>
      </c>
      <c r="L9" s="21">
        <v>100</v>
      </c>
    </row>
    <row r="10" spans="1:12" s="2" customFormat="1" ht="39.950000000000003" customHeight="1">
      <c r="A10" s="97" t="s">
        <v>20</v>
      </c>
      <c r="B10" s="99">
        <v>4</v>
      </c>
      <c r="C10" s="101" t="s">
        <v>136</v>
      </c>
      <c r="D10" s="37" t="s">
        <v>137</v>
      </c>
      <c r="E10" s="37" t="s">
        <v>138</v>
      </c>
      <c r="F10" s="37" t="s">
        <v>139</v>
      </c>
      <c r="G10" s="68" t="s">
        <v>140</v>
      </c>
      <c r="H10" s="126"/>
      <c r="I10" s="21"/>
      <c r="J10" s="21"/>
      <c r="K10" s="21"/>
      <c r="L10" s="21"/>
    </row>
    <row r="11" spans="1:12" s="2" customFormat="1" ht="36" customHeight="1">
      <c r="A11" s="98"/>
      <c r="B11" s="100"/>
      <c r="C11" s="102"/>
      <c r="D11" s="29"/>
      <c r="E11" s="30"/>
      <c r="F11" s="30"/>
      <c r="G11" s="31"/>
      <c r="H11" s="127"/>
      <c r="I11" s="23">
        <v>0</v>
      </c>
      <c r="J11" s="25">
        <f>IF(I11=1,0)+IF(I11=2,0.333)+IF(I11=3,0.666)+IF(I11=4,100%)</f>
        <v>0</v>
      </c>
      <c r="K11" s="25">
        <f>J11*L11/100</f>
        <v>0</v>
      </c>
      <c r="L11" s="21">
        <v>100</v>
      </c>
    </row>
    <row r="12" spans="1:12" ht="54" customHeight="1">
      <c r="A12" s="134" t="s">
        <v>20</v>
      </c>
      <c r="B12" s="103">
        <v>5</v>
      </c>
      <c r="C12" s="101" t="s">
        <v>141</v>
      </c>
      <c r="D12" s="34" t="s">
        <v>144</v>
      </c>
      <c r="E12" s="34" t="s">
        <v>145</v>
      </c>
      <c r="F12" s="34" t="s">
        <v>143</v>
      </c>
      <c r="G12" s="34" t="s">
        <v>142</v>
      </c>
      <c r="H12" s="128"/>
    </row>
    <row r="13" spans="1:12" ht="36" customHeight="1">
      <c r="A13" s="135"/>
      <c r="B13" s="104"/>
      <c r="C13" s="102"/>
      <c r="D13" s="29"/>
      <c r="E13" s="30"/>
      <c r="F13" s="30"/>
      <c r="G13" s="31"/>
      <c r="H13" s="129"/>
      <c r="I13" s="23">
        <v>0</v>
      </c>
      <c r="J13" s="25">
        <f>IF(I13=1,0)+IF(I13=2,0.333)+IF(I13=3,0.666)+IF(I13=4,100%)</f>
        <v>0</v>
      </c>
      <c r="K13" s="25">
        <f>J13*L13/100</f>
        <v>0</v>
      </c>
      <c r="L13" s="21">
        <v>100</v>
      </c>
    </row>
  </sheetData>
  <mergeCells count="25">
    <mergeCell ref="H4:H5"/>
    <mergeCell ref="H10:H11"/>
    <mergeCell ref="H8:H9"/>
    <mergeCell ref="C6:C7"/>
    <mergeCell ref="D1:D2"/>
    <mergeCell ref="E1:E2"/>
    <mergeCell ref="F1:F2"/>
    <mergeCell ref="C8:C9"/>
    <mergeCell ref="C10:C11"/>
    <mergeCell ref="A12:A13"/>
    <mergeCell ref="B12:B13"/>
    <mergeCell ref="C12:C13"/>
    <mergeCell ref="H12:H13"/>
    <mergeCell ref="A1:C2"/>
    <mergeCell ref="B8:B9"/>
    <mergeCell ref="A8:A9"/>
    <mergeCell ref="B6:B7"/>
    <mergeCell ref="A6:A7"/>
    <mergeCell ref="B4:B5"/>
    <mergeCell ref="A4:A5"/>
    <mergeCell ref="C4:C5"/>
    <mergeCell ref="A10:A11"/>
    <mergeCell ref="B10:B11"/>
    <mergeCell ref="G1:G2"/>
    <mergeCell ref="H6:H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205" r:id="rId4" name="Group Box 61">
              <controlPr defaultSize="0" autoFill="0" autoPict="0">
                <anchor moveWithCells="1">
                  <from>
                    <xdr:col>3</xdr:col>
                    <xdr:colOff>38100</xdr:colOff>
                    <xdr:row>4</xdr:row>
                    <xdr:rowOff>28575</xdr:rowOff>
                  </from>
                  <to>
                    <xdr:col>6</xdr:col>
                    <xdr:colOff>3381375</xdr:colOff>
                    <xdr:row>4</xdr:row>
                    <xdr:rowOff>419100</xdr:rowOff>
                  </to>
                </anchor>
              </controlPr>
            </control>
          </mc:Choice>
        </mc:AlternateContent>
        <mc:AlternateContent xmlns:mc="http://schemas.openxmlformats.org/markup-compatibility/2006">
          <mc:Choice Requires="x14">
            <control shapeId="6206" r:id="rId5" name="Option Button 62">
              <controlPr defaultSize="0" autoFill="0" autoLine="0" autoPict="0">
                <anchor moveWithCells="1">
                  <from>
                    <xdr:col>3</xdr:col>
                    <xdr:colOff>1562100</xdr:colOff>
                    <xdr:row>4</xdr:row>
                    <xdr:rowOff>104775</xdr:rowOff>
                  </from>
                  <to>
                    <xdr:col>3</xdr:col>
                    <xdr:colOff>2609850</xdr:colOff>
                    <xdr:row>4</xdr:row>
                    <xdr:rowOff>314325</xdr:rowOff>
                  </to>
                </anchor>
              </controlPr>
            </control>
          </mc:Choice>
        </mc:AlternateContent>
        <mc:AlternateContent xmlns:mc="http://schemas.openxmlformats.org/markup-compatibility/2006">
          <mc:Choice Requires="x14">
            <control shapeId="6207" r:id="rId6" name="Option Button 63">
              <controlPr defaultSize="0" autoFill="0" autoLine="0" autoPict="0">
                <anchor moveWithCells="1">
                  <from>
                    <xdr:col>4</xdr:col>
                    <xdr:colOff>1619250</xdr:colOff>
                    <xdr:row>4</xdr:row>
                    <xdr:rowOff>104775</xdr:rowOff>
                  </from>
                  <to>
                    <xdr:col>4</xdr:col>
                    <xdr:colOff>2667000</xdr:colOff>
                    <xdr:row>4</xdr:row>
                    <xdr:rowOff>314325</xdr:rowOff>
                  </to>
                </anchor>
              </controlPr>
            </control>
          </mc:Choice>
        </mc:AlternateContent>
        <mc:AlternateContent xmlns:mc="http://schemas.openxmlformats.org/markup-compatibility/2006">
          <mc:Choice Requires="x14">
            <control shapeId="6208" r:id="rId7" name="Option Button 64">
              <controlPr defaultSize="0" autoFill="0" autoLine="0" autoPict="0" altText="Option">
                <anchor moveWithCells="1">
                  <from>
                    <xdr:col>5</xdr:col>
                    <xdr:colOff>1562100</xdr:colOff>
                    <xdr:row>4</xdr:row>
                    <xdr:rowOff>104775</xdr:rowOff>
                  </from>
                  <to>
                    <xdr:col>5</xdr:col>
                    <xdr:colOff>2609850</xdr:colOff>
                    <xdr:row>4</xdr:row>
                    <xdr:rowOff>314325</xdr:rowOff>
                  </to>
                </anchor>
              </controlPr>
            </control>
          </mc:Choice>
        </mc:AlternateContent>
        <mc:AlternateContent xmlns:mc="http://schemas.openxmlformats.org/markup-compatibility/2006">
          <mc:Choice Requires="x14">
            <control shapeId="6209" r:id="rId8" name="Option Button 65">
              <controlPr defaultSize="0" autoFill="0" autoLine="0" autoPict="0">
                <anchor moveWithCells="1">
                  <from>
                    <xdr:col>6</xdr:col>
                    <xdr:colOff>1638300</xdr:colOff>
                    <xdr:row>4</xdr:row>
                    <xdr:rowOff>104775</xdr:rowOff>
                  </from>
                  <to>
                    <xdr:col>6</xdr:col>
                    <xdr:colOff>2686050</xdr:colOff>
                    <xdr:row>4</xdr:row>
                    <xdr:rowOff>314325</xdr:rowOff>
                  </to>
                </anchor>
              </controlPr>
            </control>
          </mc:Choice>
        </mc:AlternateContent>
        <mc:AlternateContent xmlns:mc="http://schemas.openxmlformats.org/markup-compatibility/2006">
          <mc:Choice Requires="x14">
            <control shapeId="6210" r:id="rId9" name="Group Box 66">
              <controlPr defaultSize="0" autoFill="0" autoPict="0">
                <anchor moveWithCells="1">
                  <from>
                    <xdr:col>3</xdr:col>
                    <xdr:colOff>38100</xdr:colOff>
                    <xdr:row>6</xdr:row>
                    <xdr:rowOff>28575</xdr:rowOff>
                  </from>
                  <to>
                    <xdr:col>6</xdr:col>
                    <xdr:colOff>3381375</xdr:colOff>
                    <xdr:row>6</xdr:row>
                    <xdr:rowOff>419100</xdr:rowOff>
                  </to>
                </anchor>
              </controlPr>
            </control>
          </mc:Choice>
        </mc:AlternateContent>
        <mc:AlternateContent xmlns:mc="http://schemas.openxmlformats.org/markup-compatibility/2006">
          <mc:Choice Requires="x14">
            <control shapeId="6211" r:id="rId10" name="Option Button 67">
              <controlPr defaultSize="0" autoFill="0" autoLine="0" autoPict="0">
                <anchor moveWithCells="1">
                  <from>
                    <xdr:col>3</xdr:col>
                    <xdr:colOff>1562100</xdr:colOff>
                    <xdr:row>6</xdr:row>
                    <xdr:rowOff>104775</xdr:rowOff>
                  </from>
                  <to>
                    <xdr:col>3</xdr:col>
                    <xdr:colOff>2609850</xdr:colOff>
                    <xdr:row>6</xdr:row>
                    <xdr:rowOff>314325</xdr:rowOff>
                  </to>
                </anchor>
              </controlPr>
            </control>
          </mc:Choice>
        </mc:AlternateContent>
        <mc:AlternateContent xmlns:mc="http://schemas.openxmlformats.org/markup-compatibility/2006">
          <mc:Choice Requires="x14">
            <control shapeId="6212" r:id="rId11" name="Option Button 68">
              <controlPr defaultSize="0" autoFill="0" autoLine="0" autoPict="0">
                <anchor moveWithCells="1">
                  <from>
                    <xdr:col>4</xdr:col>
                    <xdr:colOff>1619250</xdr:colOff>
                    <xdr:row>6</xdr:row>
                    <xdr:rowOff>104775</xdr:rowOff>
                  </from>
                  <to>
                    <xdr:col>4</xdr:col>
                    <xdr:colOff>2667000</xdr:colOff>
                    <xdr:row>6</xdr:row>
                    <xdr:rowOff>314325</xdr:rowOff>
                  </to>
                </anchor>
              </controlPr>
            </control>
          </mc:Choice>
        </mc:AlternateContent>
        <mc:AlternateContent xmlns:mc="http://schemas.openxmlformats.org/markup-compatibility/2006">
          <mc:Choice Requires="x14">
            <control shapeId="6213" r:id="rId12" name="Option Button 69">
              <controlPr defaultSize="0" autoFill="0" autoLine="0" autoPict="0" altText="Option">
                <anchor moveWithCells="1">
                  <from>
                    <xdr:col>5</xdr:col>
                    <xdr:colOff>1562100</xdr:colOff>
                    <xdr:row>6</xdr:row>
                    <xdr:rowOff>104775</xdr:rowOff>
                  </from>
                  <to>
                    <xdr:col>5</xdr:col>
                    <xdr:colOff>2609850</xdr:colOff>
                    <xdr:row>6</xdr:row>
                    <xdr:rowOff>314325</xdr:rowOff>
                  </to>
                </anchor>
              </controlPr>
            </control>
          </mc:Choice>
        </mc:AlternateContent>
        <mc:AlternateContent xmlns:mc="http://schemas.openxmlformats.org/markup-compatibility/2006">
          <mc:Choice Requires="x14">
            <control shapeId="6214" r:id="rId13" name="Option Button 70">
              <controlPr defaultSize="0" autoFill="0" autoLine="0" autoPict="0">
                <anchor moveWithCells="1">
                  <from>
                    <xdr:col>6</xdr:col>
                    <xdr:colOff>1638300</xdr:colOff>
                    <xdr:row>6</xdr:row>
                    <xdr:rowOff>104775</xdr:rowOff>
                  </from>
                  <to>
                    <xdr:col>6</xdr:col>
                    <xdr:colOff>2686050</xdr:colOff>
                    <xdr:row>6</xdr:row>
                    <xdr:rowOff>314325</xdr:rowOff>
                  </to>
                </anchor>
              </controlPr>
            </control>
          </mc:Choice>
        </mc:AlternateContent>
        <mc:AlternateContent xmlns:mc="http://schemas.openxmlformats.org/markup-compatibility/2006">
          <mc:Choice Requires="x14">
            <control shapeId="6215" r:id="rId14" name="Group Box 71">
              <controlPr defaultSize="0" autoFill="0" autoPict="0">
                <anchor moveWithCells="1">
                  <from>
                    <xdr:col>3</xdr:col>
                    <xdr:colOff>38100</xdr:colOff>
                    <xdr:row>8</xdr:row>
                    <xdr:rowOff>28575</xdr:rowOff>
                  </from>
                  <to>
                    <xdr:col>6</xdr:col>
                    <xdr:colOff>3381375</xdr:colOff>
                    <xdr:row>8</xdr:row>
                    <xdr:rowOff>419100</xdr:rowOff>
                  </to>
                </anchor>
              </controlPr>
            </control>
          </mc:Choice>
        </mc:AlternateContent>
        <mc:AlternateContent xmlns:mc="http://schemas.openxmlformats.org/markup-compatibility/2006">
          <mc:Choice Requires="x14">
            <control shapeId="6216" r:id="rId15" name="Option Button 72">
              <controlPr defaultSize="0" autoFill="0" autoLine="0" autoPict="0">
                <anchor moveWithCells="1">
                  <from>
                    <xdr:col>3</xdr:col>
                    <xdr:colOff>1562100</xdr:colOff>
                    <xdr:row>8</xdr:row>
                    <xdr:rowOff>104775</xdr:rowOff>
                  </from>
                  <to>
                    <xdr:col>3</xdr:col>
                    <xdr:colOff>2609850</xdr:colOff>
                    <xdr:row>8</xdr:row>
                    <xdr:rowOff>314325</xdr:rowOff>
                  </to>
                </anchor>
              </controlPr>
            </control>
          </mc:Choice>
        </mc:AlternateContent>
        <mc:AlternateContent xmlns:mc="http://schemas.openxmlformats.org/markup-compatibility/2006">
          <mc:Choice Requires="x14">
            <control shapeId="6217" r:id="rId16" name="Option Button 73">
              <controlPr defaultSize="0" autoFill="0" autoLine="0" autoPict="0">
                <anchor moveWithCells="1">
                  <from>
                    <xdr:col>4</xdr:col>
                    <xdr:colOff>1619250</xdr:colOff>
                    <xdr:row>8</xdr:row>
                    <xdr:rowOff>104775</xdr:rowOff>
                  </from>
                  <to>
                    <xdr:col>4</xdr:col>
                    <xdr:colOff>2667000</xdr:colOff>
                    <xdr:row>8</xdr:row>
                    <xdr:rowOff>314325</xdr:rowOff>
                  </to>
                </anchor>
              </controlPr>
            </control>
          </mc:Choice>
        </mc:AlternateContent>
        <mc:AlternateContent xmlns:mc="http://schemas.openxmlformats.org/markup-compatibility/2006">
          <mc:Choice Requires="x14">
            <control shapeId="6218" r:id="rId17" name="Option Button 74">
              <controlPr defaultSize="0" autoFill="0" autoLine="0" autoPict="0" altText="Option">
                <anchor moveWithCells="1">
                  <from>
                    <xdr:col>5</xdr:col>
                    <xdr:colOff>1562100</xdr:colOff>
                    <xdr:row>8</xdr:row>
                    <xdr:rowOff>104775</xdr:rowOff>
                  </from>
                  <to>
                    <xdr:col>5</xdr:col>
                    <xdr:colOff>2609850</xdr:colOff>
                    <xdr:row>8</xdr:row>
                    <xdr:rowOff>314325</xdr:rowOff>
                  </to>
                </anchor>
              </controlPr>
            </control>
          </mc:Choice>
        </mc:AlternateContent>
        <mc:AlternateContent xmlns:mc="http://schemas.openxmlformats.org/markup-compatibility/2006">
          <mc:Choice Requires="x14">
            <control shapeId="6219" r:id="rId18" name="Option Button 75">
              <controlPr defaultSize="0" autoFill="0" autoLine="0" autoPict="0">
                <anchor moveWithCells="1">
                  <from>
                    <xdr:col>6</xdr:col>
                    <xdr:colOff>1638300</xdr:colOff>
                    <xdr:row>8</xdr:row>
                    <xdr:rowOff>104775</xdr:rowOff>
                  </from>
                  <to>
                    <xdr:col>6</xdr:col>
                    <xdr:colOff>2686050</xdr:colOff>
                    <xdr:row>8</xdr:row>
                    <xdr:rowOff>314325</xdr:rowOff>
                  </to>
                </anchor>
              </controlPr>
            </control>
          </mc:Choice>
        </mc:AlternateContent>
        <mc:AlternateContent xmlns:mc="http://schemas.openxmlformats.org/markup-compatibility/2006">
          <mc:Choice Requires="x14">
            <control shapeId="6220" r:id="rId19" name="Group Box 76">
              <controlPr defaultSize="0" autoFill="0" autoPict="0">
                <anchor moveWithCells="1">
                  <from>
                    <xdr:col>3</xdr:col>
                    <xdr:colOff>38100</xdr:colOff>
                    <xdr:row>10</xdr:row>
                    <xdr:rowOff>28575</xdr:rowOff>
                  </from>
                  <to>
                    <xdr:col>6</xdr:col>
                    <xdr:colOff>3381375</xdr:colOff>
                    <xdr:row>10</xdr:row>
                    <xdr:rowOff>419100</xdr:rowOff>
                  </to>
                </anchor>
              </controlPr>
            </control>
          </mc:Choice>
        </mc:AlternateContent>
        <mc:AlternateContent xmlns:mc="http://schemas.openxmlformats.org/markup-compatibility/2006">
          <mc:Choice Requires="x14">
            <control shapeId="6221" r:id="rId20" name="Option Button 77">
              <controlPr defaultSize="0" autoFill="0" autoLine="0" autoPict="0">
                <anchor moveWithCells="1">
                  <from>
                    <xdr:col>3</xdr:col>
                    <xdr:colOff>1562100</xdr:colOff>
                    <xdr:row>10</xdr:row>
                    <xdr:rowOff>104775</xdr:rowOff>
                  </from>
                  <to>
                    <xdr:col>3</xdr:col>
                    <xdr:colOff>2609850</xdr:colOff>
                    <xdr:row>10</xdr:row>
                    <xdr:rowOff>314325</xdr:rowOff>
                  </to>
                </anchor>
              </controlPr>
            </control>
          </mc:Choice>
        </mc:AlternateContent>
        <mc:AlternateContent xmlns:mc="http://schemas.openxmlformats.org/markup-compatibility/2006">
          <mc:Choice Requires="x14">
            <control shapeId="6222" r:id="rId21" name="Option Button 78">
              <controlPr defaultSize="0" autoFill="0" autoLine="0" autoPict="0">
                <anchor moveWithCells="1">
                  <from>
                    <xdr:col>4</xdr:col>
                    <xdr:colOff>1619250</xdr:colOff>
                    <xdr:row>10</xdr:row>
                    <xdr:rowOff>104775</xdr:rowOff>
                  </from>
                  <to>
                    <xdr:col>4</xdr:col>
                    <xdr:colOff>2667000</xdr:colOff>
                    <xdr:row>10</xdr:row>
                    <xdr:rowOff>314325</xdr:rowOff>
                  </to>
                </anchor>
              </controlPr>
            </control>
          </mc:Choice>
        </mc:AlternateContent>
        <mc:AlternateContent xmlns:mc="http://schemas.openxmlformats.org/markup-compatibility/2006">
          <mc:Choice Requires="x14">
            <control shapeId="6223" r:id="rId22" name="Option Button 79">
              <controlPr defaultSize="0" autoFill="0" autoLine="0" autoPict="0" altText="Option">
                <anchor moveWithCells="1">
                  <from>
                    <xdr:col>5</xdr:col>
                    <xdr:colOff>1562100</xdr:colOff>
                    <xdr:row>10</xdr:row>
                    <xdr:rowOff>104775</xdr:rowOff>
                  </from>
                  <to>
                    <xdr:col>5</xdr:col>
                    <xdr:colOff>2609850</xdr:colOff>
                    <xdr:row>10</xdr:row>
                    <xdr:rowOff>314325</xdr:rowOff>
                  </to>
                </anchor>
              </controlPr>
            </control>
          </mc:Choice>
        </mc:AlternateContent>
        <mc:AlternateContent xmlns:mc="http://schemas.openxmlformats.org/markup-compatibility/2006">
          <mc:Choice Requires="x14">
            <control shapeId="6224" r:id="rId23" name="Option Button 80">
              <controlPr defaultSize="0" autoFill="0" autoLine="0" autoPict="0">
                <anchor moveWithCells="1">
                  <from>
                    <xdr:col>6</xdr:col>
                    <xdr:colOff>1638300</xdr:colOff>
                    <xdr:row>10</xdr:row>
                    <xdr:rowOff>104775</xdr:rowOff>
                  </from>
                  <to>
                    <xdr:col>6</xdr:col>
                    <xdr:colOff>2686050</xdr:colOff>
                    <xdr:row>10</xdr:row>
                    <xdr:rowOff>314325</xdr:rowOff>
                  </to>
                </anchor>
              </controlPr>
            </control>
          </mc:Choice>
        </mc:AlternateContent>
        <mc:AlternateContent xmlns:mc="http://schemas.openxmlformats.org/markup-compatibility/2006">
          <mc:Choice Requires="x14">
            <control shapeId="6225" r:id="rId24" name="Group Box 81">
              <controlPr defaultSize="0" autoFill="0" autoPict="0">
                <anchor moveWithCells="1">
                  <from>
                    <xdr:col>3</xdr:col>
                    <xdr:colOff>38100</xdr:colOff>
                    <xdr:row>12</xdr:row>
                    <xdr:rowOff>28575</xdr:rowOff>
                  </from>
                  <to>
                    <xdr:col>6</xdr:col>
                    <xdr:colOff>3381375</xdr:colOff>
                    <xdr:row>12</xdr:row>
                    <xdr:rowOff>419100</xdr:rowOff>
                  </to>
                </anchor>
              </controlPr>
            </control>
          </mc:Choice>
        </mc:AlternateContent>
        <mc:AlternateContent xmlns:mc="http://schemas.openxmlformats.org/markup-compatibility/2006">
          <mc:Choice Requires="x14">
            <control shapeId="6226" r:id="rId25" name="Option Button 82">
              <controlPr defaultSize="0" autoFill="0" autoLine="0" autoPict="0">
                <anchor moveWithCells="1">
                  <from>
                    <xdr:col>3</xdr:col>
                    <xdr:colOff>1562100</xdr:colOff>
                    <xdr:row>12</xdr:row>
                    <xdr:rowOff>104775</xdr:rowOff>
                  </from>
                  <to>
                    <xdr:col>3</xdr:col>
                    <xdr:colOff>2609850</xdr:colOff>
                    <xdr:row>12</xdr:row>
                    <xdr:rowOff>314325</xdr:rowOff>
                  </to>
                </anchor>
              </controlPr>
            </control>
          </mc:Choice>
        </mc:AlternateContent>
        <mc:AlternateContent xmlns:mc="http://schemas.openxmlformats.org/markup-compatibility/2006">
          <mc:Choice Requires="x14">
            <control shapeId="6227" r:id="rId26" name="Option Button 83">
              <controlPr defaultSize="0" autoFill="0" autoLine="0" autoPict="0">
                <anchor moveWithCells="1">
                  <from>
                    <xdr:col>4</xdr:col>
                    <xdr:colOff>1619250</xdr:colOff>
                    <xdr:row>12</xdr:row>
                    <xdr:rowOff>104775</xdr:rowOff>
                  </from>
                  <to>
                    <xdr:col>4</xdr:col>
                    <xdr:colOff>2667000</xdr:colOff>
                    <xdr:row>12</xdr:row>
                    <xdr:rowOff>314325</xdr:rowOff>
                  </to>
                </anchor>
              </controlPr>
            </control>
          </mc:Choice>
        </mc:AlternateContent>
        <mc:AlternateContent xmlns:mc="http://schemas.openxmlformats.org/markup-compatibility/2006">
          <mc:Choice Requires="x14">
            <control shapeId="6228" r:id="rId27" name="Option Button 84">
              <controlPr defaultSize="0" autoFill="0" autoLine="0" autoPict="0" altText="Option">
                <anchor moveWithCells="1">
                  <from>
                    <xdr:col>5</xdr:col>
                    <xdr:colOff>1562100</xdr:colOff>
                    <xdr:row>12</xdr:row>
                    <xdr:rowOff>104775</xdr:rowOff>
                  </from>
                  <to>
                    <xdr:col>5</xdr:col>
                    <xdr:colOff>2609850</xdr:colOff>
                    <xdr:row>12</xdr:row>
                    <xdr:rowOff>314325</xdr:rowOff>
                  </to>
                </anchor>
              </controlPr>
            </control>
          </mc:Choice>
        </mc:AlternateContent>
        <mc:AlternateContent xmlns:mc="http://schemas.openxmlformats.org/markup-compatibility/2006">
          <mc:Choice Requires="x14">
            <control shapeId="6229" r:id="rId28" name="Option Button 85">
              <controlPr defaultSize="0" autoFill="0" autoLine="0" autoPict="0">
                <anchor moveWithCells="1">
                  <from>
                    <xdr:col>6</xdr:col>
                    <xdr:colOff>1638300</xdr:colOff>
                    <xdr:row>12</xdr:row>
                    <xdr:rowOff>104775</xdr:rowOff>
                  </from>
                  <to>
                    <xdr:col>6</xdr:col>
                    <xdr:colOff>2686050</xdr:colOff>
                    <xdr:row>12</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AD964-6734-41F1-BCCF-AE60C391089C}">
  <sheetPr codeName="Sheet7"/>
  <dimension ref="A1:L13"/>
  <sheetViews>
    <sheetView zoomScale="90" zoomScaleNormal="90" workbookViewId="0">
      <selection activeCell="H1" sqref="H1:L3"/>
    </sheetView>
  </sheetViews>
  <sheetFormatPr defaultRowHeight="15"/>
  <cols>
    <col min="1" max="1" width="4.7109375" style="1" customWidth="1"/>
    <col min="2" max="2" width="4.7109375" style="60" customWidth="1"/>
    <col min="3" max="3" width="30.7109375" style="48" customWidth="1"/>
    <col min="4" max="4" width="49.7109375" style="1" customWidth="1"/>
    <col min="5" max="6" width="50.7109375" style="1" customWidth="1"/>
    <col min="7" max="7" width="51.7109375" style="1" customWidth="1"/>
    <col min="8" max="8" width="50.7109375" style="18" customWidth="1"/>
    <col min="9" max="12" width="9.7109375" style="24" customWidth="1"/>
    <col min="13" max="16384" width="9.140625" style="1"/>
  </cols>
  <sheetData>
    <row r="1" spans="1:12" s="4" customFormat="1" ht="15" customHeight="1">
      <c r="A1" s="105" t="s">
        <v>45</v>
      </c>
      <c r="B1" s="105"/>
      <c r="C1" s="105"/>
      <c r="D1" s="112" t="s">
        <v>72</v>
      </c>
      <c r="E1" s="114" t="s">
        <v>73</v>
      </c>
      <c r="F1" s="116" t="s">
        <v>74</v>
      </c>
      <c r="G1" s="118" t="s">
        <v>75</v>
      </c>
      <c r="H1" s="39" t="s">
        <v>241</v>
      </c>
      <c r="I1" s="22"/>
      <c r="J1" s="63"/>
      <c r="K1" s="63"/>
      <c r="L1" s="22"/>
    </row>
    <row r="2" spans="1:12" s="2" customFormat="1" ht="21" customHeight="1">
      <c r="A2" s="105"/>
      <c r="B2" s="105"/>
      <c r="C2" s="105"/>
      <c r="D2" s="113"/>
      <c r="E2" s="115"/>
      <c r="F2" s="117"/>
      <c r="G2" s="119"/>
      <c r="H2" s="40">
        <f>COUNTA(I4:I13)</f>
        <v>5</v>
      </c>
      <c r="I2" s="21"/>
      <c r="J2" s="25"/>
      <c r="K2" s="25"/>
      <c r="L2" s="21"/>
    </row>
    <row r="3" spans="1:12" s="2" customFormat="1" ht="24.95" customHeight="1">
      <c r="A3" s="20" t="s">
        <v>42</v>
      </c>
      <c r="B3" s="58"/>
      <c r="C3" s="45"/>
      <c r="D3" s="6"/>
      <c r="E3" s="6"/>
      <c r="F3" s="6"/>
      <c r="G3" s="7"/>
      <c r="H3" s="41" t="s">
        <v>242</v>
      </c>
      <c r="I3" s="27" t="s">
        <v>243</v>
      </c>
      <c r="J3" s="26" t="s">
        <v>244</v>
      </c>
      <c r="K3" s="26">
        <f>AVERAGE(K4:K13)</f>
        <v>0</v>
      </c>
      <c r="L3" s="27" t="s">
        <v>245</v>
      </c>
    </row>
    <row r="4" spans="1:12" s="2" customFormat="1" ht="75.95" customHeight="1">
      <c r="A4" s="97" t="s">
        <v>21</v>
      </c>
      <c r="B4" s="99">
        <v>1</v>
      </c>
      <c r="C4" s="130" t="s">
        <v>146</v>
      </c>
      <c r="D4" s="91" t="s">
        <v>147</v>
      </c>
      <c r="E4" s="91" t="s">
        <v>148</v>
      </c>
      <c r="F4" s="35" t="s">
        <v>150</v>
      </c>
      <c r="G4" s="91" t="s">
        <v>149</v>
      </c>
      <c r="H4" s="132"/>
      <c r="I4" s="21"/>
      <c r="J4" s="21"/>
      <c r="K4" s="21"/>
      <c r="L4" s="21"/>
    </row>
    <row r="5" spans="1:12" s="2" customFormat="1" ht="36" customHeight="1">
      <c r="A5" s="98"/>
      <c r="B5" s="100"/>
      <c r="C5" s="131"/>
      <c r="D5" s="29"/>
      <c r="E5" s="30"/>
      <c r="F5" s="30"/>
      <c r="G5" s="31"/>
      <c r="H5" s="132"/>
      <c r="I5" s="23">
        <v>0</v>
      </c>
      <c r="J5" s="25">
        <f>IF(I5=1,0)+IF(I5=2,0.333)+IF(I5=3,0.666)+IF(I5=4,100%)</f>
        <v>0</v>
      </c>
      <c r="K5" s="25">
        <f>J5*L5/100</f>
        <v>0</v>
      </c>
      <c r="L5" s="21">
        <v>100</v>
      </c>
    </row>
    <row r="6" spans="1:12" s="2" customFormat="1" ht="75.95" customHeight="1">
      <c r="A6" s="97" t="s">
        <v>21</v>
      </c>
      <c r="B6" s="99">
        <v>2</v>
      </c>
      <c r="C6" s="130" t="s">
        <v>151</v>
      </c>
      <c r="D6" s="91" t="s">
        <v>152</v>
      </c>
      <c r="E6" s="91" t="s">
        <v>153</v>
      </c>
      <c r="F6" s="35" t="s">
        <v>154</v>
      </c>
      <c r="G6" s="91" t="s">
        <v>155</v>
      </c>
      <c r="H6" s="132"/>
      <c r="I6" s="21"/>
      <c r="J6" s="21"/>
      <c r="K6" s="21"/>
      <c r="L6" s="21"/>
    </row>
    <row r="7" spans="1:12" s="2" customFormat="1" ht="36" customHeight="1">
      <c r="A7" s="98"/>
      <c r="B7" s="100"/>
      <c r="C7" s="131"/>
      <c r="D7" s="29"/>
      <c r="E7" s="30"/>
      <c r="F7" s="30"/>
      <c r="G7" s="31"/>
      <c r="H7" s="132"/>
      <c r="I7" s="23">
        <v>0</v>
      </c>
      <c r="J7" s="25">
        <f>IF(I7=1,0)+IF(I7=2,0.333)+IF(I7=3,0.666)+IF(I7=4,100%)</f>
        <v>0</v>
      </c>
      <c r="K7" s="25">
        <f>J7*L7/100</f>
        <v>0</v>
      </c>
      <c r="L7" s="21">
        <v>100</v>
      </c>
    </row>
    <row r="8" spans="1:12" s="3" customFormat="1" ht="77.25" customHeight="1">
      <c r="A8" s="97" t="s">
        <v>21</v>
      </c>
      <c r="B8" s="99">
        <v>3</v>
      </c>
      <c r="C8" s="130" t="s">
        <v>156</v>
      </c>
      <c r="D8" s="35" t="s">
        <v>157</v>
      </c>
      <c r="E8" s="35" t="s">
        <v>158</v>
      </c>
      <c r="F8" s="35" t="s">
        <v>159</v>
      </c>
      <c r="G8" s="35" t="s">
        <v>160</v>
      </c>
      <c r="H8" s="132"/>
      <c r="I8" s="23"/>
      <c r="J8" s="23"/>
      <c r="K8" s="23"/>
      <c r="L8" s="23"/>
    </row>
    <row r="9" spans="1:12" s="3" customFormat="1" ht="36" customHeight="1">
      <c r="A9" s="98"/>
      <c r="B9" s="100"/>
      <c r="C9" s="131"/>
      <c r="D9" s="29"/>
      <c r="E9" s="30"/>
      <c r="F9" s="30"/>
      <c r="G9" s="31"/>
      <c r="H9" s="132"/>
      <c r="I9" s="23">
        <v>0</v>
      </c>
      <c r="J9" s="25">
        <f>IF(I9=1,0)+IF(I9=2,0.333)+IF(I9=3,0.666)+IF(I9=4,100%)</f>
        <v>0</v>
      </c>
      <c r="K9" s="25">
        <f>J9*L9/100</f>
        <v>0</v>
      </c>
      <c r="L9" s="21">
        <v>100</v>
      </c>
    </row>
    <row r="10" spans="1:12" s="38" customFormat="1" ht="36" customHeight="1">
      <c r="A10" s="124" t="s">
        <v>21</v>
      </c>
      <c r="B10" s="122">
        <v>4</v>
      </c>
      <c r="C10" s="130" t="s">
        <v>161</v>
      </c>
      <c r="D10" s="69" t="s">
        <v>165</v>
      </c>
      <c r="E10" s="69" t="s">
        <v>164</v>
      </c>
      <c r="F10" s="69" t="s">
        <v>163</v>
      </c>
      <c r="G10" s="69" t="s">
        <v>162</v>
      </c>
      <c r="H10" s="147"/>
      <c r="I10" s="59"/>
      <c r="J10" s="59"/>
      <c r="K10" s="59"/>
      <c r="L10" s="59"/>
    </row>
    <row r="11" spans="1:12" s="38" customFormat="1" ht="36" customHeight="1">
      <c r="A11" s="125"/>
      <c r="B11" s="123"/>
      <c r="C11" s="131"/>
      <c r="D11" s="29"/>
      <c r="E11" s="30"/>
      <c r="F11" s="30"/>
      <c r="G11" s="31"/>
      <c r="H11" s="148"/>
      <c r="I11" s="23">
        <v>0</v>
      </c>
      <c r="J11" s="25">
        <f>IF(I11=1,0)+IF(I11=2,0.333)+IF(I11=3,0.666)+IF(I11=4,100%)</f>
        <v>0</v>
      </c>
      <c r="K11" s="25">
        <f>J11*L11/100</f>
        <v>0</v>
      </c>
      <c r="L11" s="21">
        <v>100</v>
      </c>
    </row>
    <row r="12" spans="1:12" ht="69.75" customHeight="1">
      <c r="A12" s="124" t="s">
        <v>21</v>
      </c>
      <c r="B12" s="122">
        <v>5</v>
      </c>
      <c r="C12" s="130" t="s">
        <v>166</v>
      </c>
      <c r="D12" s="43" t="s">
        <v>167</v>
      </c>
      <c r="E12" s="91" t="s">
        <v>168</v>
      </c>
      <c r="F12" s="91" t="s">
        <v>169</v>
      </c>
      <c r="G12" s="91" t="s">
        <v>170</v>
      </c>
      <c r="H12" s="145"/>
    </row>
    <row r="13" spans="1:12" ht="36" customHeight="1">
      <c r="A13" s="125"/>
      <c r="B13" s="123"/>
      <c r="C13" s="131"/>
      <c r="D13" s="29"/>
      <c r="E13" s="30"/>
      <c r="F13" s="30"/>
      <c r="G13" s="31"/>
      <c r="H13" s="146"/>
      <c r="I13" s="23">
        <v>0</v>
      </c>
      <c r="J13" s="25">
        <f>IF(I13=1,0)+IF(I13=2,0.333)+IF(I13=3,0.666)+IF(I13=4,100%)</f>
        <v>0</v>
      </c>
      <c r="K13" s="25">
        <f>J13*L13/100</f>
        <v>0</v>
      </c>
      <c r="L13" s="21">
        <v>100</v>
      </c>
    </row>
  </sheetData>
  <mergeCells count="25">
    <mergeCell ref="G1:G2"/>
    <mergeCell ref="A8:A9"/>
    <mergeCell ref="B8:B9"/>
    <mergeCell ref="C8:C9"/>
    <mergeCell ref="A1:C2"/>
    <mergeCell ref="D1:D2"/>
    <mergeCell ref="E1:E2"/>
    <mergeCell ref="A12:A13"/>
    <mergeCell ref="F1:F2"/>
    <mergeCell ref="H12:H13"/>
    <mergeCell ref="B12:B13"/>
    <mergeCell ref="C12:C13"/>
    <mergeCell ref="A4:A5"/>
    <mergeCell ref="B4:B5"/>
    <mergeCell ref="C4:C5"/>
    <mergeCell ref="C6:C7"/>
    <mergeCell ref="B6:B7"/>
    <mergeCell ref="A6:A7"/>
    <mergeCell ref="H4:H5"/>
    <mergeCell ref="H6:H7"/>
    <mergeCell ref="H8:H9"/>
    <mergeCell ref="B10:B11"/>
    <mergeCell ref="A10:A11"/>
    <mergeCell ref="H10:H11"/>
    <mergeCell ref="C10:C1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317" r:id="rId4" name="Group Box 101">
              <controlPr defaultSize="0" autoFill="0" autoPict="0">
                <anchor moveWithCells="1">
                  <from>
                    <xdr:col>3</xdr:col>
                    <xdr:colOff>38100</xdr:colOff>
                    <xdr:row>4</xdr:row>
                    <xdr:rowOff>28575</xdr:rowOff>
                  </from>
                  <to>
                    <xdr:col>6</xdr:col>
                    <xdr:colOff>3381375</xdr:colOff>
                    <xdr:row>4</xdr:row>
                    <xdr:rowOff>419100</xdr:rowOff>
                  </to>
                </anchor>
              </controlPr>
            </control>
          </mc:Choice>
        </mc:AlternateContent>
        <mc:AlternateContent xmlns:mc="http://schemas.openxmlformats.org/markup-compatibility/2006">
          <mc:Choice Requires="x14">
            <control shapeId="9318" r:id="rId5" name="Option Button 102">
              <controlPr defaultSize="0" autoFill="0" autoLine="0" autoPict="0">
                <anchor moveWithCells="1">
                  <from>
                    <xdr:col>3</xdr:col>
                    <xdr:colOff>1562100</xdr:colOff>
                    <xdr:row>4</xdr:row>
                    <xdr:rowOff>104775</xdr:rowOff>
                  </from>
                  <to>
                    <xdr:col>3</xdr:col>
                    <xdr:colOff>2609850</xdr:colOff>
                    <xdr:row>4</xdr:row>
                    <xdr:rowOff>314325</xdr:rowOff>
                  </to>
                </anchor>
              </controlPr>
            </control>
          </mc:Choice>
        </mc:AlternateContent>
        <mc:AlternateContent xmlns:mc="http://schemas.openxmlformats.org/markup-compatibility/2006">
          <mc:Choice Requires="x14">
            <control shapeId="9319" r:id="rId6" name="Option Button 103">
              <controlPr defaultSize="0" autoFill="0" autoLine="0" autoPict="0">
                <anchor moveWithCells="1">
                  <from>
                    <xdr:col>4</xdr:col>
                    <xdr:colOff>1619250</xdr:colOff>
                    <xdr:row>4</xdr:row>
                    <xdr:rowOff>104775</xdr:rowOff>
                  </from>
                  <to>
                    <xdr:col>4</xdr:col>
                    <xdr:colOff>2667000</xdr:colOff>
                    <xdr:row>4</xdr:row>
                    <xdr:rowOff>314325</xdr:rowOff>
                  </to>
                </anchor>
              </controlPr>
            </control>
          </mc:Choice>
        </mc:AlternateContent>
        <mc:AlternateContent xmlns:mc="http://schemas.openxmlformats.org/markup-compatibility/2006">
          <mc:Choice Requires="x14">
            <control shapeId="9320" r:id="rId7" name="Option Button 104">
              <controlPr defaultSize="0" autoFill="0" autoLine="0" autoPict="0" altText="Option">
                <anchor moveWithCells="1">
                  <from>
                    <xdr:col>5</xdr:col>
                    <xdr:colOff>1562100</xdr:colOff>
                    <xdr:row>4</xdr:row>
                    <xdr:rowOff>104775</xdr:rowOff>
                  </from>
                  <to>
                    <xdr:col>5</xdr:col>
                    <xdr:colOff>2609850</xdr:colOff>
                    <xdr:row>4</xdr:row>
                    <xdr:rowOff>314325</xdr:rowOff>
                  </to>
                </anchor>
              </controlPr>
            </control>
          </mc:Choice>
        </mc:AlternateContent>
        <mc:AlternateContent xmlns:mc="http://schemas.openxmlformats.org/markup-compatibility/2006">
          <mc:Choice Requires="x14">
            <control shapeId="9321" r:id="rId8" name="Option Button 105">
              <controlPr defaultSize="0" autoFill="0" autoLine="0" autoPict="0">
                <anchor moveWithCells="1">
                  <from>
                    <xdr:col>6</xdr:col>
                    <xdr:colOff>1638300</xdr:colOff>
                    <xdr:row>4</xdr:row>
                    <xdr:rowOff>104775</xdr:rowOff>
                  </from>
                  <to>
                    <xdr:col>6</xdr:col>
                    <xdr:colOff>2686050</xdr:colOff>
                    <xdr:row>4</xdr:row>
                    <xdr:rowOff>314325</xdr:rowOff>
                  </to>
                </anchor>
              </controlPr>
            </control>
          </mc:Choice>
        </mc:AlternateContent>
        <mc:AlternateContent xmlns:mc="http://schemas.openxmlformats.org/markup-compatibility/2006">
          <mc:Choice Requires="x14">
            <control shapeId="9322" r:id="rId9" name="Group Box 106">
              <controlPr defaultSize="0" autoFill="0" autoPict="0">
                <anchor moveWithCells="1">
                  <from>
                    <xdr:col>3</xdr:col>
                    <xdr:colOff>38100</xdr:colOff>
                    <xdr:row>6</xdr:row>
                    <xdr:rowOff>28575</xdr:rowOff>
                  </from>
                  <to>
                    <xdr:col>6</xdr:col>
                    <xdr:colOff>3381375</xdr:colOff>
                    <xdr:row>6</xdr:row>
                    <xdr:rowOff>419100</xdr:rowOff>
                  </to>
                </anchor>
              </controlPr>
            </control>
          </mc:Choice>
        </mc:AlternateContent>
        <mc:AlternateContent xmlns:mc="http://schemas.openxmlformats.org/markup-compatibility/2006">
          <mc:Choice Requires="x14">
            <control shapeId="9323" r:id="rId10" name="Option Button 107">
              <controlPr defaultSize="0" autoFill="0" autoLine="0" autoPict="0">
                <anchor moveWithCells="1">
                  <from>
                    <xdr:col>3</xdr:col>
                    <xdr:colOff>1562100</xdr:colOff>
                    <xdr:row>6</xdr:row>
                    <xdr:rowOff>104775</xdr:rowOff>
                  </from>
                  <to>
                    <xdr:col>3</xdr:col>
                    <xdr:colOff>2609850</xdr:colOff>
                    <xdr:row>6</xdr:row>
                    <xdr:rowOff>314325</xdr:rowOff>
                  </to>
                </anchor>
              </controlPr>
            </control>
          </mc:Choice>
        </mc:AlternateContent>
        <mc:AlternateContent xmlns:mc="http://schemas.openxmlformats.org/markup-compatibility/2006">
          <mc:Choice Requires="x14">
            <control shapeId="9324" r:id="rId11" name="Option Button 108">
              <controlPr defaultSize="0" autoFill="0" autoLine="0" autoPict="0">
                <anchor moveWithCells="1">
                  <from>
                    <xdr:col>4</xdr:col>
                    <xdr:colOff>1619250</xdr:colOff>
                    <xdr:row>6</xdr:row>
                    <xdr:rowOff>104775</xdr:rowOff>
                  </from>
                  <to>
                    <xdr:col>4</xdr:col>
                    <xdr:colOff>2667000</xdr:colOff>
                    <xdr:row>6</xdr:row>
                    <xdr:rowOff>314325</xdr:rowOff>
                  </to>
                </anchor>
              </controlPr>
            </control>
          </mc:Choice>
        </mc:AlternateContent>
        <mc:AlternateContent xmlns:mc="http://schemas.openxmlformats.org/markup-compatibility/2006">
          <mc:Choice Requires="x14">
            <control shapeId="9325" r:id="rId12" name="Option Button 109">
              <controlPr defaultSize="0" autoFill="0" autoLine="0" autoPict="0" altText="Option">
                <anchor moveWithCells="1">
                  <from>
                    <xdr:col>5</xdr:col>
                    <xdr:colOff>1562100</xdr:colOff>
                    <xdr:row>6</xdr:row>
                    <xdr:rowOff>104775</xdr:rowOff>
                  </from>
                  <to>
                    <xdr:col>5</xdr:col>
                    <xdr:colOff>2609850</xdr:colOff>
                    <xdr:row>6</xdr:row>
                    <xdr:rowOff>314325</xdr:rowOff>
                  </to>
                </anchor>
              </controlPr>
            </control>
          </mc:Choice>
        </mc:AlternateContent>
        <mc:AlternateContent xmlns:mc="http://schemas.openxmlformats.org/markup-compatibility/2006">
          <mc:Choice Requires="x14">
            <control shapeId="9326" r:id="rId13" name="Option Button 110">
              <controlPr defaultSize="0" autoFill="0" autoLine="0" autoPict="0">
                <anchor moveWithCells="1">
                  <from>
                    <xdr:col>6</xdr:col>
                    <xdr:colOff>1638300</xdr:colOff>
                    <xdr:row>6</xdr:row>
                    <xdr:rowOff>104775</xdr:rowOff>
                  </from>
                  <to>
                    <xdr:col>6</xdr:col>
                    <xdr:colOff>2686050</xdr:colOff>
                    <xdr:row>6</xdr:row>
                    <xdr:rowOff>314325</xdr:rowOff>
                  </to>
                </anchor>
              </controlPr>
            </control>
          </mc:Choice>
        </mc:AlternateContent>
        <mc:AlternateContent xmlns:mc="http://schemas.openxmlformats.org/markup-compatibility/2006">
          <mc:Choice Requires="x14">
            <control shapeId="9332" r:id="rId14" name="Group Box 116">
              <controlPr defaultSize="0" autoFill="0" autoPict="0">
                <anchor moveWithCells="1">
                  <from>
                    <xdr:col>3</xdr:col>
                    <xdr:colOff>38100</xdr:colOff>
                    <xdr:row>8</xdr:row>
                    <xdr:rowOff>28575</xdr:rowOff>
                  </from>
                  <to>
                    <xdr:col>6</xdr:col>
                    <xdr:colOff>3381375</xdr:colOff>
                    <xdr:row>8</xdr:row>
                    <xdr:rowOff>419100</xdr:rowOff>
                  </to>
                </anchor>
              </controlPr>
            </control>
          </mc:Choice>
        </mc:AlternateContent>
        <mc:AlternateContent xmlns:mc="http://schemas.openxmlformats.org/markup-compatibility/2006">
          <mc:Choice Requires="x14">
            <control shapeId="9333" r:id="rId15" name="Option Button 117">
              <controlPr defaultSize="0" autoFill="0" autoLine="0" autoPict="0">
                <anchor moveWithCells="1">
                  <from>
                    <xdr:col>3</xdr:col>
                    <xdr:colOff>1562100</xdr:colOff>
                    <xdr:row>8</xdr:row>
                    <xdr:rowOff>104775</xdr:rowOff>
                  </from>
                  <to>
                    <xdr:col>3</xdr:col>
                    <xdr:colOff>2609850</xdr:colOff>
                    <xdr:row>8</xdr:row>
                    <xdr:rowOff>314325</xdr:rowOff>
                  </to>
                </anchor>
              </controlPr>
            </control>
          </mc:Choice>
        </mc:AlternateContent>
        <mc:AlternateContent xmlns:mc="http://schemas.openxmlformats.org/markup-compatibility/2006">
          <mc:Choice Requires="x14">
            <control shapeId="9334" r:id="rId16" name="Option Button 118">
              <controlPr defaultSize="0" autoFill="0" autoLine="0" autoPict="0">
                <anchor moveWithCells="1">
                  <from>
                    <xdr:col>4</xdr:col>
                    <xdr:colOff>1619250</xdr:colOff>
                    <xdr:row>8</xdr:row>
                    <xdr:rowOff>104775</xdr:rowOff>
                  </from>
                  <to>
                    <xdr:col>4</xdr:col>
                    <xdr:colOff>2667000</xdr:colOff>
                    <xdr:row>8</xdr:row>
                    <xdr:rowOff>314325</xdr:rowOff>
                  </to>
                </anchor>
              </controlPr>
            </control>
          </mc:Choice>
        </mc:AlternateContent>
        <mc:AlternateContent xmlns:mc="http://schemas.openxmlformats.org/markup-compatibility/2006">
          <mc:Choice Requires="x14">
            <control shapeId="9335" r:id="rId17" name="Option Button 119">
              <controlPr defaultSize="0" autoFill="0" autoLine="0" autoPict="0" altText="Option">
                <anchor moveWithCells="1">
                  <from>
                    <xdr:col>5</xdr:col>
                    <xdr:colOff>1562100</xdr:colOff>
                    <xdr:row>8</xdr:row>
                    <xdr:rowOff>104775</xdr:rowOff>
                  </from>
                  <to>
                    <xdr:col>5</xdr:col>
                    <xdr:colOff>2609850</xdr:colOff>
                    <xdr:row>8</xdr:row>
                    <xdr:rowOff>314325</xdr:rowOff>
                  </to>
                </anchor>
              </controlPr>
            </control>
          </mc:Choice>
        </mc:AlternateContent>
        <mc:AlternateContent xmlns:mc="http://schemas.openxmlformats.org/markup-compatibility/2006">
          <mc:Choice Requires="x14">
            <control shapeId="9336" r:id="rId18" name="Option Button 120">
              <controlPr defaultSize="0" autoFill="0" autoLine="0" autoPict="0">
                <anchor moveWithCells="1">
                  <from>
                    <xdr:col>6</xdr:col>
                    <xdr:colOff>1638300</xdr:colOff>
                    <xdr:row>8</xdr:row>
                    <xdr:rowOff>104775</xdr:rowOff>
                  </from>
                  <to>
                    <xdr:col>6</xdr:col>
                    <xdr:colOff>2686050</xdr:colOff>
                    <xdr:row>8</xdr:row>
                    <xdr:rowOff>314325</xdr:rowOff>
                  </to>
                </anchor>
              </controlPr>
            </control>
          </mc:Choice>
        </mc:AlternateContent>
        <mc:AlternateContent xmlns:mc="http://schemas.openxmlformats.org/markup-compatibility/2006">
          <mc:Choice Requires="x14">
            <control shapeId="9337" r:id="rId19" name="Group Box 121">
              <controlPr defaultSize="0" autoFill="0" autoPict="0">
                <anchor moveWithCells="1">
                  <from>
                    <xdr:col>3</xdr:col>
                    <xdr:colOff>38100</xdr:colOff>
                    <xdr:row>10</xdr:row>
                    <xdr:rowOff>28575</xdr:rowOff>
                  </from>
                  <to>
                    <xdr:col>6</xdr:col>
                    <xdr:colOff>3381375</xdr:colOff>
                    <xdr:row>10</xdr:row>
                    <xdr:rowOff>419100</xdr:rowOff>
                  </to>
                </anchor>
              </controlPr>
            </control>
          </mc:Choice>
        </mc:AlternateContent>
        <mc:AlternateContent xmlns:mc="http://schemas.openxmlformats.org/markup-compatibility/2006">
          <mc:Choice Requires="x14">
            <control shapeId="9338" r:id="rId20" name="Option Button 122">
              <controlPr defaultSize="0" autoFill="0" autoLine="0" autoPict="0">
                <anchor moveWithCells="1">
                  <from>
                    <xdr:col>3</xdr:col>
                    <xdr:colOff>1562100</xdr:colOff>
                    <xdr:row>10</xdr:row>
                    <xdr:rowOff>104775</xdr:rowOff>
                  </from>
                  <to>
                    <xdr:col>3</xdr:col>
                    <xdr:colOff>2609850</xdr:colOff>
                    <xdr:row>10</xdr:row>
                    <xdr:rowOff>314325</xdr:rowOff>
                  </to>
                </anchor>
              </controlPr>
            </control>
          </mc:Choice>
        </mc:AlternateContent>
        <mc:AlternateContent xmlns:mc="http://schemas.openxmlformats.org/markup-compatibility/2006">
          <mc:Choice Requires="x14">
            <control shapeId="9339" r:id="rId21" name="Option Button 123">
              <controlPr defaultSize="0" autoFill="0" autoLine="0" autoPict="0">
                <anchor moveWithCells="1">
                  <from>
                    <xdr:col>4</xdr:col>
                    <xdr:colOff>1619250</xdr:colOff>
                    <xdr:row>10</xdr:row>
                    <xdr:rowOff>104775</xdr:rowOff>
                  </from>
                  <to>
                    <xdr:col>4</xdr:col>
                    <xdr:colOff>2667000</xdr:colOff>
                    <xdr:row>10</xdr:row>
                    <xdr:rowOff>314325</xdr:rowOff>
                  </to>
                </anchor>
              </controlPr>
            </control>
          </mc:Choice>
        </mc:AlternateContent>
        <mc:AlternateContent xmlns:mc="http://schemas.openxmlformats.org/markup-compatibility/2006">
          <mc:Choice Requires="x14">
            <control shapeId="9340" r:id="rId22" name="Option Button 124">
              <controlPr defaultSize="0" autoFill="0" autoLine="0" autoPict="0" altText="Option">
                <anchor moveWithCells="1">
                  <from>
                    <xdr:col>5</xdr:col>
                    <xdr:colOff>1562100</xdr:colOff>
                    <xdr:row>10</xdr:row>
                    <xdr:rowOff>104775</xdr:rowOff>
                  </from>
                  <to>
                    <xdr:col>5</xdr:col>
                    <xdr:colOff>2609850</xdr:colOff>
                    <xdr:row>10</xdr:row>
                    <xdr:rowOff>314325</xdr:rowOff>
                  </to>
                </anchor>
              </controlPr>
            </control>
          </mc:Choice>
        </mc:AlternateContent>
        <mc:AlternateContent xmlns:mc="http://schemas.openxmlformats.org/markup-compatibility/2006">
          <mc:Choice Requires="x14">
            <control shapeId="9341" r:id="rId23" name="Option Button 125">
              <controlPr defaultSize="0" autoFill="0" autoLine="0" autoPict="0">
                <anchor moveWithCells="1">
                  <from>
                    <xdr:col>6</xdr:col>
                    <xdr:colOff>1638300</xdr:colOff>
                    <xdr:row>10</xdr:row>
                    <xdr:rowOff>104775</xdr:rowOff>
                  </from>
                  <to>
                    <xdr:col>6</xdr:col>
                    <xdr:colOff>2686050</xdr:colOff>
                    <xdr:row>10</xdr:row>
                    <xdr:rowOff>314325</xdr:rowOff>
                  </to>
                </anchor>
              </controlPr>
            </control>
          </mc:Choice>
        </mc:AlternateContent>
        <mc:AlternateContent xmlns:mc="http://schemas.openxmlformats.org/markup-compatibility/2006">
          <mc:Choice Requires="x14">
            <control shapeId="9346" r:id="rId24" name="Group Box 130">
              <controlPr defaultSize="0" autoFill="0" autoPict="0">
                <anchor moveWithCells="1">
                  <from>
                    <xdr:col>3</xdr:col>
                    <xdr:colOff>38100</xdr:colOff>
                    <xdr:row>12</xdr:row>
                    <xdr:rowOff>28575</xdr:rowOff>
                  </from>
                  <to>
                    <xdr:col>6</xdr:col>
                    <xdr:colOff>3381375</xdr:colOff>
                    <xdr:row>12</xdr:row>
                    <xdr:rowOff>419100</xdr:rowOff>
                  </to>
                </anchor>
              </controlPr>
            </control>
          </mc:Choice>
        </mc:AlternateContent>
        <mc:AlternateContent xmlns:mc="http://schemas.openxmlformats.org/markup-compatibility/2006">
          <mc:Choice Requires="x14">
            <control shapeId="9347" r:id="rId25" name="Option Button 131">
              <controlPr defaultSize="0" autoFill="0" autoLine="0" autoPict="0">
                <anchor moveWithCells="1">
                  <from>
                    <xdr:col>3</xdr:col>
                    <xdr:colOff>1562100</xdr:colOff>
                    <xdr:row>12</xdr:row>
                    <xdr:rowOff>104775</xdr:rowOff>
                  </from>
                  <to>
                    <xdr:col>3</xdr:col>
                    <xdr:colOff>2609850</xdr:colOff>
                    <xdr:row>12</xdr:row>
                    <xdr:rowOff>314325</xdr:rowOff>
                  </to>
                </anchor>
              </controlPr>
            </control>
          </mc:Choice>
        </mc:AlternateContent>
        <mc:AlternateContent xmlns:mc="http://schemas.openxmlformats.org/markup-compatibility/2006">
          <mc:Choice Requires="x14">
            <control shapeId="9348" r:id="rId26" name="Option Button 132">
              <controlPr defaultSize="0" autoFill="0" autoLine="0" autoPict="0">
                <anchor moveWithCells="1">
                  <from>
                    <xdr:col>4</xdr:col>
                    <xdr:colOff>1619250</xdr:colOff>
                    <xdr:row>12</xdr:row>
                    <xdr:rowOff>104775</xdr:rowOff>
                  </from>
                  <to>
                    <xdr:col>4</xdr:col>
                    <xdr:colOff>2667000</xdr:colOff>
                    <xdr:row>12</xdr:row>
                    <xdr:rowOff>314325</xdr:rowOff>
                  </to>
                </anchor>
              </controlPr>
            </control>
          </mc:Choice>
        </mc:AlternateContent>
        <mc:AlternateContent xmlns:mc="http://schemas.openxmlformats.org/markup-compatibility/2006">
          <mc:Choice Requires="x14">
            <control shapeId="9349" r:id="rId27" name="Option Button 133">
              <controlPr defaultSize="0" autoFill="0" autoLine="0" autoPict="0" altText="Option">
                <anchor moveWithCells="1">
                  <from>
                    <xdr:col>5</xdr:col>
                    <xdr:colOff>1562100</xdr:colOff>
                    <xdr:row>12</xdr:row>
                    <xdr:rowOff>104775</xdr:rowOff>
                  </from>
                  <to>
                    <xdr:col>5</xdr:col>
                    <xdr:colOff>2609850</xdr:colOff>
                    <xdr:row>12</xdr:row>
                    <xdr:rowOff>314325</xdr:rowOff>
                  </to>
                </anchor>
              </controlPr>
            </control>
          </mc:Choice>
        </mc:AlternateContent>
        <mc:AlternateContent xmlns:mc="http://schemas.openxmlformats.org/markup-compatibility/2006">
          <mc:Choice Requires="x14">
            <control shapeId="9350" r:id="rId28" name="Option Button 134">
              <controlPr defaultSize="0" autoFill="0" autoLine="0" autoPict="0">
                <anchor moveWithCells="1">
                  <from>
                    <xdr:col>6</xdr:col>
                    <xdr:colOff>1638300</xdr:colOff>
                    <xdr:row>12</xdr:row>
                    <xdr:rowOff>104775</xdr:rowOff>
                  </from>
                  <to>
                    <xdr:col>6</xdr:col>
                    <xdr:colOff>2686050</xdr:colOff>
                    <xdr:row>12</xdr:row>
                    <xdr:rowOff>314325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870E6-2F94-4A69-AB3C-FD80E8A43E5B}">
  <sheetPr codeName="Sheet8"/>
  <dimension ref="A1:L21"/>
  <sheetViews>
    <sheetView zoomScale="90" zoomScaleNormal="90" workbookViewId="0">
      <selection activeCell="H1" sqref="H1:L3"/>
    </sheetView>
  </sheetViews>
  <sheetFormatPr defaultRowHeight="15"/>
  <cols>
    <col min="1" max="1" width="4.7109375" style="1" customWidth="1"/>
    <col min="2" max="2" width="4.7109375" style="57" customWidth="1"/>
    <col min="3" max="3" width="30.7109375" style="1" customWidth="1"/>
    <col min="4" max="4" width="49.7109375" style="1" customWidth="1"/>
    <col min="5" max="5" width="50.7109375" style="1" customWidth="1"/>
    <col min="6" max="6" width="50.7109375" style="18" customWidth="1"/>
    <col min="7" max="7" width="51.7109375" style="1" customWidth="1"/>
    <col min="8" max="8" width="50.7109375" style="1" customWidth="1"/>
    <col min="9" max="12" width="9.7109375" style="24" customWidth="1"/>
    <col min="13" max="16384" width="9.140625" style="1"/>
  </cols>
  <sheetData>
    <row r="1" spans="1:12" s="4" customFormat="1" ht="15" customHeight="1">
      <c r="A1" s="105" t="s">
        <v>45</v>
      </c>
      <c r="B1" s="105"/>
      <c r="C1" s="105"/>
      <c r="D1" s="112" t="s">
        <v>72</v>
      </c>
      <c r="E1" s="114" t="s">
        <v>73</v>
      </c>
      <c r="F1" s="116" t="s">
        <v>74</v>
      </c>
      <c r="G1" s="118" t="s">
        <v>75</v>
      </c>
      <c r="H1" s="39" t="s">
        <v>241</v>
      </c>
      <c r="I1" s="22"/>
      <c r="J1" s="63"/>
      <c r="K1" s="63"/>
      <c r="L1" s="22"/>
    </row>
    <row r="2" spans="1:12" s="2" customFormat="1" ht="21" customHeight="1">
      <c r="A2" s="105"/>
      <c r="B2" s="105"/>
      <c r="C2" s="105"/>
      <c r="D2" s="113"/>
      <c r="E2" s="115"/>
      <c r="F2" s="117"/>
      <c r="G2" s="119"/>
      <c r="H2" s="40">
        <f>COUNTA(I4:I13)</f>
        <v>5</v>
      </c>
      <c r="I2" s="21"/>
      <c r="J2" s="25"/>
      <c r="K2" s="25"/>
      <c r="L2" s="21"/>
    </row>
    <row r="3" spans="1:12" ht="24.95" customHeight="1">
      <c r="A3" s="5" t="s">
        <v>43</v>
      </c>
      <c r="B3" s="66"/>
      <c r="C3" s="65"/>
      <c r="D3" s="9"/>
      <c r="E3" s="9"/>
      <c r="F3" s="9"/>
      <c r="G3" s="10"/>
      <c r="H3" s="41" t="s">
        <v>242</v>
      </c>
      <c r="I3" s="27" t="s">
        <v>243</v>
      </c>
      <c r="J3" s="26" t="s">
        <v>244</v>
      </c>
      <c r="K3" s="26">
        <f>AVERAGE(K4:K13)</f>
        <v>0</v>
      </c>
      <c r="L3" s="27" t="s">
        <v>245</v>
      </c>
    </row>
    <row r="4" spans="1:12" ht="36" customHeight="1">
      <c r="A4" s="124" t="s">
        <v>22</v>
      </c>
      <c r="B4" s="122">
        <v>1</v>
      </c>
      <c r="C4" s="130" t="s">
        <v>171</v>
      </c>
      <c r="D4" s="91" t="s">
        <v>172</v>
      </c>
      <c r="E4" s="91" t="s">
        <v>173</v>
      </c>
      <c r="F4" s="91" t="s">
        <v>175</v>
      </c>
      <c r="G4" s="91" t="s">
        <v>174</v>
      </c>
      <c r="H4" s="145"/>
    </row>
    <row r="5" spans="1:12" ht="36" customHeight="1">
      <c r="A5" s="125"/>
      <c r="B5" s="123"/>
      <c r="C5" s="131"/>
      <c r="D5" s="29"/>
      <c r="E5" s="30"/>
      <c r="F5" s="30"/>
      <c r="G5" s="31"/>
      <c r="H5" s="146"/>
      <c r="I5" s="23">
        <v>0</v>
      </c>
      <c r="J5" s="25">
        <f>IF(I5=1,0)+IF(I5=2,0.333)+IF(I5=3,0.666)+IF(I5=4,100%)</f>
        <v>0</v>
      </c>
      <c r="K5" s="25">
        <f>J5*L5/100</f>
        <v>0</v>
      </c>
      <c r="L5" s="21">
        <v>100</v>
      </c>
    </row>
    <row r="6" spans="1:12" ht="39.950000000000003" customHeight="1">
      <c r="A6" s="124" t="s">
        <v>22</v>
      </c>
      <c r="B6" s="122">
        <v>2</v>
      </c>
      <c r="C6" s="130" t="s">
        <v>176</v>
      </c>
      <c r="D6" s="91" t="s">
        <v>179</v>
      </c>
      <c r="E6" s="91" t="s">
        <v>180</v>
      </c>
      <c r="F6" s="91" t="s">
        <v>178</v>
      </c>
      <c r="G6" s="91" t="s">
        <v>177</v>
      </c>
      <c r="H6" s="145"/>
    </row>
    <row r="7" spans="1:12" ht="36" customHeight="1">
      <c r="A7" s="125"/>
      <c r="B7" s="123"/>
      <c r="C7" s="131"/>
      <c r="D7" s="29"/>
      <c r="E7" s="30"/>
      <c r="F7" s="30"/>
      <c r="G7" s="31"/>
      <c r="H7" s="146"/>
      <c r="I7" s="23">
        <v>0</v>
      </c>
      <c r="J7" s="25">
        <f>IF(I7=1,0)+IF(I7=2,0.333)+IF(I7=3,0.666)+IF(I7=4,100%)</f>
        <v>0</v>
      </c>
      <c r="K7" s="25">
        <f>J7*L7/100</f>
        <v>0</v>
      </c>
      <c r="L7" s="21">
        <v>100</v>
      </c>
    </row>
    <row r="8" spans="1:12" ht="102" customHeight="1">
      <c r="A8" s="151" t="s">
        <v>22</v>
      </c>
      <c r="B8" s="149">
        <v>3</v>
      </c>
      <c r="C8" s="130" t="s">
        <v>181</v>
      </c>
      <c r="D8" s="91" t="s">
        <v>185</v>
      </c>
      <c r="E8" s="91" t="s">
        <v>184</v>
      </c>
      <c r="F8" s="91" t="s">
        <v>183</v>
      </c>
      <c r="G8" s="91" t="s">
        <v>182</v>
      </c>
      <c r="H8" s="145"/>
    </row>
    <row r="9" spans="1:12" ht="36" customHeight="1">
      <c r="A9" s="152"/>
      <c r="B9" s="150"/>
      <c r="C9" s="131"/>
      <c r="D9" s="29"/>
      <c r="E9" s="30"/>
      <c r="F9" s="30"/>
      <c r="G9" s="31"/>
      <c r="H9" s="146"/>
      <c r="I9" s="23">
        <v>0</v>
      </c>
      <c r="J9" s="25">
        <f>IF(I9=1,0)+IF(I9=2,0.333)+IF(I9=3,0.666)+IF(I9=4,100%)</f>
        <v>0</v>
      </c>
      <c r="K9" s="25">
        <f>J9*L9/100</f>
        <v>0</v>
      </c>
      <c r="L9" s="21">
        <v>100</v>
      </c>
    </row>
    <row r="10" spans="1:12" ht="65.25" customHeight="1">
      <c r="A10" s="151" t="s">
        <v>22</v>
      </c>
      <c r="B10" s="149">
        <v>4</v>
      </c>
      <c r="C10" s="130" t="s">
        <v>186</v>
      </c>
      <c r="D10" s="91" t="s">
        <v>187</v>
      </c>
      <c r="E10" s="91" t="s">
        <v>188</v>
      </c>
      <c r="F10" s="91" t="s">
        <v>189</v>
      </c>
      <c r="G10" s="91" t="s">
        <v>190</v>
      </c>
      <c r="H10" s="145"/>
    </row>
    <row r="11" spans="1:12" ht="36" customHeight="1">
      <c r="A11" s="152"/>
      <c r="B11" s="150"/>
      <c r="C11" s="131"/>
      <c r="D11" s="29"/>
      <c r="E11" s="30"/>
      <c r="F11" s="30"/>
      <c r="G11" s="31"/>
      <c r="H11" s="146"/>
      <c r="I11" s="23">
        <v>0</v>
      </c>
      <c r="J11" s="25">
        <f>IF(I11=1,0)+IF(I11=2,0.333)+IF(I11=3,0.666)+IF(I11=4,100%)</f>
        <v>0</v>
      </c>
      <c r="K11" s="25">
        <f>J11*L11/100</f>
        <v>0</v>
      </c>
      <c r="L11" s="21">
        <v>100</v>
      </c>
    </row>
    <row r="12" spans="1:12" s="87" customFormat="1" ht="102" customHeight="1">
      <c r="A12" s="151" t="s">
        <v>22</v>
      </c>
      <c r="B12" s="149">
        <v>5</v>
      </c>
      <c r="C12" s="130" t="s">
        <v>191</v>
      </c>
      <c r="D12" s="91" t="s">
        <v>194</v>
      </c>
      <c r="E12" s="91" t="s">
        <v>195</v>
      </c>
      <c r="F12" s="91" t="s">
        <v>193</v>
      </c>
      <c r="G12" s="91" t="s">
        <v>192</v>
      </c>
      <c r="H12" s="126"/>
      <c r="I12" s="51"/>
      <c r="J12" s="51"/>
      <c r="K12" s="51"/>
      <c r="L12" s="51"/>
    </row>
    <row r="13" spans="1:12" s="87" customFormat="1" ht="36" customHeight="1">
      <c r="A13" s="152"/>
      <c r="B13" s="150"/>
      <c r="C13" s="131"/>
      <c r="D13" s="29"/>
      <c r="E13" s="30"/>
      <c r="F13" s="30"/>
      <c r="G13" s="31"/>
      <c r="H13" s="127"/>
      <c r="I13" s="23">
        <v>0</v>
      </c>
      <c r="J13" s="25">
        <f>IF(I13=1,0)+IF(I13=2,0.333)+IF(I13=3,0.666)+IF(I13=4,100%)</f>
        <v>0</v>
      </c>
      <c r="K13" s="25">
        <f>J13*L13/100</f>
        <v>0</v>
      </c>
      <c r="L13" s="21">
        <v>100</v>
      </c>
    </row>
    <row r="21" spans="9:9">
      <c r="I21" s="24">
        <v>2</v>
      </c>
    </row>
  </sheetData>
  <mergeCells count="25">
    <mergeCell ref="A12:A13"/>
    <mergeCell ref="D1:D2"/>
    <mergeCell ref="E1:E2"/>
    <mergeCell ref="F1:F2"/>
    <mergeCell ref="G1:G2"/>
    <mergeCell ref="A1:C2"/>
    <mergeCell ref="A4:A5"/>
    <mergeCell ref="B4:B5"/>
    <mergeCell ref="C4:C5"/>
    <mergeCell ref="H12:H13"/>
    <mergeCell ref="H6:H7"/>
    <mergeCell ref="B10:B11"/>
    <mergeCell ref="C10:C11"/>
    <mergeCell ref="B12:B13"/>
    <mergeCell ref="C12:C13"/>
    <mergeCell ref="H4:H5"/>
    <mergeCell ref="H10:H11"/>
    <mergeCell ref="C8:C9"/>
    <mergeCell ref="B8:B9"/>
    <mergeCell ref="A8:A9"/>
    <mergeCell ref="A6:A7"/>
    <mergeCell ref="B6:B7"/>
    <mergeCell ref="C6:C7"/>
    <mergeCell ref="H8:H9"/>
    <mergeCell ref="A10:A1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2" r:id="rId4" name="Group Box 122">
              <controlPr defaultSize="0" autoFill="0" autoPict="0">
                <anchor moveWithCells="1">
                  <from>
                    <xdr:col>3</xdr:col>
                    <xdr:colOff>38100</xdr:colOff>
                    <xdr:row>4</xdr:row>
                    <xdr:rowOff>28575</xdr:rowOff>
                  </from>
                  <to>
                    <xdr:col>6</xdr:col>
                    <xdr:colOff>3381375</xdr:colOff>
                    <xdr:row>4</xdr:row>
                    <xdr:rowOff>419100</xdr:rowOff>
                  </to>
                </anchor>
              </controlPr>
            </control>
          </mc:Choice>
        </mc:AlternateContent>
        <mc:AlternateContent xmlns:mc="http://schemas.openxmlformats.org/markup-compatibility/2006">
          <mc:Choice Requires="x14">
            <control shapeId="10363" r:id="rId5" name="Option Button 123">
              <controlPr defaultSize="0" autoFill="0" autoLine="0" autoPict="0">
                <anchor moveWithCells="1">
                  <from>
                    <xdr:col>3</xdr:col>
                    <xdr:colOff>1562100</xdr:colOff>
                    <xdr:row>4</xdr:row>
                    <xdr:rowOff>104775</xdr:rowOff>
                  </from>
                  <to>
                    <xdr:col>3</xdr:col>
                    <xdr:colOff>2609850</xdr:colOff>
                    <xdr:row>4</xdr:row>
                    <xdr:rowOff>314325</xdr:rowOff>
                  </to>
                </anchor>
              </controlPr>
            </control>
          </mc:Choice>
        </mc:AlternateContent>
        <mc:AlternateContent xmlns:mc="http://schemas.openxmlformats.org/markup-compatibility/2006">
          <mc:Choice Requires="x14">
            <control shapeId="10364" r:id="rId6" name="Option Button 124">
              <controlPr defaultSize="0" autoFill="0" autoLine="0" autoPict="0">
                <anchor moveWithCells="1">
                  <from>
                    <xdr:col>4</xdr:col>
                    <xdr:colOff>1619250</xdr:colOff>
                    <xdr:row>4</xdr:row>
                    <xdr:rowOff>104775</xdr:rowOff>
                  </from>
                  <to>
                    <xdr:col>4</xdr:col>
                    <xdr:colOff>2667000</xdr:colOff>
                    <xdr:row>4</xdr:row>
                    <xdr:rowOff>314325</xdr:rowOff>
                  </to>
                </anchor>
              </controlPr>
            </control>
          </mc:Choice>
        </mc:AlternateContent>
        <mc:AlternateContent xmlns:mc="http://schemas.openxmlformats.org/markup-compatibility/2006">
          <mc:Choice Requires="x14">
            <control shapeId="10365" r:id="rId7" name="Option Button 125">
              <controlPr defaultSize="0" autoFill="0" autoLine="0" autoPict="0" altText="Option">
                <anchor moveWithCells="1">
                  <from>
                    <xdr:col>5</xdr:col>
                    <xdr:colOff>1562100</xdr:colOff>
                    <xdr:row>4</xdr:row>
                    <xdr:rowOff>104775</xdr:rowOff>
                  </from>
                  <to>
                    <xdr:col>5</xdr:col>
                    <xdr:colOff>2609850</xdr:colOff>
                    <xdr:row>4</xdr:row>
                    <xdr:rowOff>314325</xdr:rowOff>
                  </to>
                </anchor>
              </controlPr>
            </control>
          </mc:Choice>
        </mc:AlternateContent>
        <mc:AlternateContent xmlns:mc="http://schemas.openxmlformats.org/markup-compatibility/2006">
          <mc:Choice Requires="x14">
            <control shapeId="10366" r:id="rId8" name="Option Button 126">
              <controlPr defaultSize="0" autoFill="0" autoLine="0" autoPict="0">
                <anchor moveWithCells="1">
                  <from>
                    <xdr:col>6</xdr:col>
                    <xdr:colOff>1638300</xdr:colOff>
                    <xdr:row>4</xdr:row>
                    <xdr:rowOff>104775</xdr:rowOff>
                  </from>
                  <to>
                    <xdr:col>6</xdr:col>
                    <xdr:colOff>2686050</xdr:colOff>
                    <xdr:row>4</xdr:row>
                    <xdr:rowOff>314325</xdr:rowOff>
                  </to>
                </anchor>
              </controlPr>
            </control>
          </mc:Choice>
        </mc:AlternateContent>
        <mc:AlternateContent xmlns:mc="http://schemas.openxmlformats.org/markup-compatibility/2006">
          <mc:Choice Requires="x14">
            <control shapeId="10367" r:id="rId9" name="Group Box 127">
              <controlPr defaultSize="0" autoFill="0" autoPict="0">
                <anchor moveWithCells="1">
                  <from>
                    <xdr:col>3</xdr:col>
                    <xdr:colOff>38100</xdr:colOff>
                    <xdr:row>6</xdr:row>
                    <xdr:rowOff>28575</xdr:rowOff>
                  </from>
                  <to>
                    <xdr:col>6</xdr:col>
                    <xdr:colOff>3381375</xdr:colOff>
                    <xdr:row>6</xdr:row>
                    <xdr:rowOff>419100</xdr:rowOff>
                  </to>
                </anchor>
              </controlPr>
            </control>
          </mc:Choice>
        </mc:AlternateContent>
        <mc:AlternateContent xmlns:mc="http://schemas.openxmlformats.org/markup-compatibility/2006">
          <mc:Choice Requires="x14">
            <control shapeId="10368" r:id="rId10" name="Option Button 128">
              <controlPr defaultSize="0" autoFill="0" autoLine="0" autoPict="0">
                <anchor moveWithCells="1">
                  <from>
                    <xdr:col>3</xdr:col>
                    <xdr:colOff>1562100</xdr:colOff>
                    <xdr:row>6</xdr:row>
                    <xdr:rowOff>104775</xdr:rowOff>
                  </from>
                  <to>
                    <xdr:col>3</xdr:col>
                    <xdr:colOff>2609850</xdr:colOff>
                    <xdr:row>6</xdr:row>
                    <xdr:rowOff>314325</xdr:rowOff>
                  </to>
                </anchor>
              </controlPr>
            </control>
          </mc:Choice>
        </mc:AlternateContent>
        <mc:AlternateContent xmlns:mc="http://schemas.openxmlformats.org/markup-compatibility/2006">
          <mc:Choice Requires="x14">
            <control shapeId="10369" r:id="rId11" name="Option Button 129">
              <controlPr defaultSize="0" autoFill="0" autoLine="0" autoPict="0">
                <anchor moveWithCells="1">
                  <from>
                    <xdr:col>4</xdr:col>
                    <xdr:colOff>1619250</xdr:colOff>
                    <xdr:row>6</xdr:row>
                    <xdr:rowOff>104775</xdr:rowOff>
                  </from>
                  <to>
                    <xdr:col>4</xdr:col>
                    <xdr:colOff>2667000</xdr:colOff>
                    <xdr:row>6</xdr:row>
                    <xdr:rowOff>314325</xdr:rowOff>
                  </to>
                </anchor>
              </controlPr>
            </control>
          </mc:Choice>
        </mc:AlternateContent>
        <mc:AlternateContent xmlns:mc="http://schemas.openxmlformats.org/markup-compatibility/2006">
          <mc:Choice Requires="x14">
            <control shapeId="10370" r:id="rId12" name="Option Button 130">
              <controlPr defaultSize="0" autoFill="0" autoLine="0" autoPict="0" altText="Option">
                <anchor moveWithCells="1">
                  <from>
                    <xdr:col>5</xdr:col>
                    <xdr:colOff>1562100</xdr:colOff>
                    <xdr:row>6</xdr:row>
                    <xdr:rowOff>104775</xdr:rowOff>
                  </from>
                  <to>
                    <xdr:col>5</xdr:col>
                    <xdr:colOff>2609850</xdr:colOff>
                    <xdr:row>6</xdr:row>
                    <xdr:rowOff>314325</xdr:rowOff>
                  </to>
                </anchor>
              </controlPr>
            </control>
          </mc:Choice>
        </mc:AlternateContent>
        <mc:AlternateContent xmlns:mc="http://schemas.openxmlformats.org/markup-compatibility/2006">
          <mc:Choice Requires="x14">
            <control shapeId="10371" r:id="rId13" name="Option Button 131">
              <controlPr defaultSize="0" autoFill="0" autoLine="0" autoPict="0">
                <anchor moveWithCells="1">
                  <from>
                    <xdr:col>6</xdr:col>
                    <xdr:colOff>1638300</xdr:colOff>
                    <xdr:row>6</xdr:row>
                    <xdr:rowOff>104775</xdr:rowOff>
                  </from>
                  <to>
                    <xdr:col>6</xdr:col>
                    <xdr:colOff>2686050</xdr:colOff>
                    <xdr:row>6</xdr:row>
                    <xdr:rowOff>314325</xdr:rowOff>
                  </to>
                </anchor>
              </controlPr>
            </control>
          </mc:Choice>
        </mc:AlternateContent>
        <mc:AlternateContent xmlns:mc="http://schemas.openxmlformats.org/markup-compatibility/2006">
          <mc:Choice Requires="x14">
            <control shapeId="10372" r:id="rId14" name="Group Box 132">
              <controlPr defaultSize="0" autoFill="0" autoPict="0">
                <anchor moveWithCells="1">
                  <from>
                    <xdr:col>3</xdr:col>
                    <xdr:colOff>38100</xdr:colOff>
                    <xdr:row>8</xdr:row>
                    <xdr:rowOff>28575</xdr:rowOff>
                  </from>
                  <to>
                    <xdr:col>6</xdr:col>
                    <xdr:colOff>3381375</xdr:colOff>
                    <xdr:row>8</xdr:row>
                    <xdr:rowOff>419100</xdr:rowOff>
                  </to>
                </anchor>
              </controlPr>
            </control>
          </mc:Choice>
        </mc:AlternateContent>
        <mc:AlternateContent xmlns:mc="http://schemas.openxmlformats.org/markup-compatibility/2006">
          <mc:Choice Requires="x14">
            <control shapeId="10373" r:id="rId15" name="Option Button 133">
              <controlPr defaultSize="0" autoFill="0" autoLine="0" autoPict="0">
                <anchor moveWithCells="1">
                  <from>
                    <xdr:col>3</xdr:col>
                    <xdr:colOff>1562100</xdr:colOff>
                    <xdr:row>8</xdr:row>
                    <xdr:rowOff>104775</xdr:rowOff>
                  </from>
                  <to>
                    <xdr:col>3</xdr:col>
                    <xdr:colOff>2609850</xdr:colOff>
                    <xdr:row>8</xdr:row>
                    <xdr:rowOff>314325</xdr:rowOff>
                  </to>
                </anchor>
              </controlPr>
            </control>
          </mc:Choice>
        </mc:AlternateContent>
        <mc:AlternateContent xmlns:mc="http://schemas.openxmlformats.org/markup-compatibility/2006">
          <mc:Choice Requires="x14">
            <control shapeId="10374" r:id="rId16" name="Option Button 134">
              <controlPr defaultSize="0" autoFill="0" autoLine="0" autoPict="0">
                <anchor moveWithCells="1">
                  <from>
                    <xdr:col>4</xdr:col>
                    <xdr:colOff>1619250</xdr:colOff>
                    <xdr:row>8</xdr:row>
                    <xdr:rowOff>104775</xdr:rowOff>
                  </from>
                  <to>
                    <xdr:col>4</xdr:col>
                    <xdr:colOff>2667000</xdr:colOff>
                    <xdr:row>8</xdr:row>
                    <xdr:rowOff>314325</xdr:rowOff>
                  </to>
                </anchor>
              </controlPr>
            </control>
          </mc:Choice>
        </mc:AlternateContent>
        <mc:AlternateContent xmlns:mc="http://schemas.openxmlformats.org/markup-compatibility/2006">
          <mc:Choice Requires="x14">
            <control shapeId="10375" r:id="rId17" name="Option Button 135">
              <controlPr defaultSize="0" autoFill="0" autoLine="0" autoPict="0" altText="Option">
                <anchor moveWithCells="1">
                  <from>
                    <xdr:col>5</xdr:col>
                    <xdr:colOff>1562100</xdr:colOff>
                    <xdr:row>8</xdr:row>
                    <xdr:rowOff>104775</xdr:rowOff>
                  </from>
                  <to>
                    <xdr:col>5</xdr:col>
                    <xdr:colOff>2609850</xdr:colOff>
                    <xdr:row>8</xdr:row>
                    <xdr:rowOff>314325</xdr:rowOff>
                  </to>
                </anchor>
              </controlPr>
            </control>
          </mc:Choice>
        </mc:AlternateContent>
        <mc:AlternateContent xmlns:mc="http://schemas.openxmlformats.org/markup-compatibility/2006">
          <mc:Choice Requires="x14">
            <control shapeId="10376" r:id="rId18" name="Option Button 136">
              <controlPr defaultSize="0" autoFill="0" autoLine="0" autoPict="0">
                <anchor moveWithCells="1">
                  <from>
                    <xdr:col>6</xdr:col>
                    <xdr:colOff>1638300</xdr:colOff>
                    <xdr:row>8</xdr:row>
                    <xdr:rowOff>104775</xdr:rowOff>
                  </from>
                  <to>
                    <xdr:col>6</xdr:col>
                    <xdr:colOff>2686050</xdr:colOff>
                    <xdr:row>8</xdr:row>
                    <xdr:rowOff>314325</xdr:rowOff>
                  </to>
                </anchor>
              </controlPr>
            </control>
          </mc:Choice>
        </mc:AlternateContent>
        <mc:AlternateContent xmlns:mc="http://schemas.openxmlformats.org/markup-compatibility/2006">
          <mc:Choice Requires="x14">
            <control shapeId="10377" r:id="rId19" name="Group Box 137">
              <controlPr defaultSize="0" autoFill="0" autoPict="0">
                <anchor moveWithCells="1">
                  <from>
                    <xdr:col>3</xdr:col>
                    <xdr:colOff>38100</xdr:colOff>
                    <xdr:row>10</xdr:row>
                    <xdr:rowOff>28575</xdr:rowOff>
                  </from>
                  <to>
                    <xdr:col>6</xdr:col>
                    <xdr:colOff>3381375</xdr:colOff>
                    <xdr:row>10</xdr:row>
                    <xdr:rowOff>419100</xdr:rowOff>
                  </to>
                </anchor>
              </controlPr>
            </control>
          </mc:Choice>
        </mc:AlternateContent>
        <mc:AlternateContent xmlns:mc="http://schemas.openxmlformats.org/markup-compatibility/2006">
          <mc:Choice Requires="x14">
            <control shapeId="10378" r:id="rId20" name="Option Button 138">
              <controlPr defaultSize="0" autoFill="0" autoLine="0" autoPict="0">
                <anchor moveWithCells="1">
                  <from>
                    <xdr:col>3</xdr:col>
                    <xdr:colOff>1562100</xdr:colOff>
                    <xdr:row>10</xdr:row>
                    <xdr:rowOff>104775</xdr:rowOff>
                  </from>
                  <to>
                    <xdr:col>3</xdr:col>
                    <xdr:colOff>2609850</xdr:colOff>
                    <xdr:row>10</xdr:row>
                    <xdr:rowOff>314325</xdr:rowOff>
                  </to>
                </anchor>
              </controlPr>
            </control>
          </mc:Choice>
        </mc:AlternateContent>
        <mc:AlternateContent xmlns:mc="http://schemas.openxmlformats.org/markup-compatibility/2006">
          <mc:Choice Requires="x14">
            <control shapeId="10379" r:id="rId21" name="Option Button 139">
              <controlPr defaultSize="0" autoFill="0" autoLine="0" autoPict="0">
                <anchor moveWithCells="1">
                  <from>
                    <xdr:col>4</xdr:col>
                    <xdr:colOff>1619250</xdr:colOff>
                    <xdr:row>10</xdr:row>
                    <xdr:rowOff>104775</xdr:rowOff>
                  </from>
                  <to>
                    <xdr:col>4</xdr:col>
                    <xdr:colOff>2667000</xdr:colOff>
                    <xdr:row>10</xdr:row>
                    <xdr:rowOff>314325</xdr:rowOff>
                  </to>
                </anchor>
              </controlPr>
            </control>
          </mc:Choice>
        </mc:AlternateContent>
        <mc:AlternateContent xmlns:mc="http://schemas.openxmlformats.org/markup-compatibility/2006">
          <mc:Choice Requires="x14">
            <control shapeId="10380" r:id="rId22" name="Option Button 140">
              <controlPr defaultSize="0" autoFill="0" autoLine="0" autoPict="0" altText="Option">
                <anchor moveWithCells="1">
                  <from>
                    <xdr:col>5</xdr:col>
                    <xdr:colOff>1562100</xdr:colOff>
                    <xdr:row>10</xdr:row>
                    <xdr:rowOff>104775</xdr:rowOff>
                  </from>
                  <to>
                    <xdr:col>5</xdr:col>
                    <xdr:colOff>2609850</xdr:colOff>
                    <xdr:row>10</xdr:row>
                    <xdr:rowOff>314325</xdr:rowOff>
                  </to>
                </anchor>
              </controlPr>
            </control>
          </mc:Choice>
        </mc:AlternateContent>
        <mc:AlternateContent xmlns:mc="http://schemas.openxmlformats.org/markup-compatibility/2006">
          <mc:Choice Requires="x14">
            <control shapeId="10381" r:id="rId23" name="Option Button 141">
              <controlPr defaultSize="0" autoFill="0" autoLine="0" autoPict="0">
                <anchor moveWithCells="1">
                  <from>
                    <xdr:col>6</xdr:col>
                    <xdr:colOff>1638300</xdr:colOff>
                    <xdr:row>10</xdr:row>
                    <xdr:rowOff>104775</xdr:rowOff>
                  </from>
                  <to>
                    <xdr:col>6</xdr:col>
                    <xdr:colOff>2686050</xdr:colOff>
                    <xdr:row>10</xdr:row>
                    <xdr:rowOff>314325</xdr:rowOff>
                  </to>
                </anchor>
              </controlPr>
            </control>
          </mc:Choice>
        </mc:AlternateContent>
        <mc:AlternateContent xmlns:mc="http://schemas.openxmlformats.org/markup-compatibility/2006">
          <mc:Choice Requires="x14">
            <control shapeId="10382" r:id="rId24" name="Group Box 142">
              <controlPr defaultSize="0" autoFill="0" autoPict="0">
                <anchor moveWithCells="1">
                  <from>
                    <xdr:col>3</xdr:col>
                    <xdr:colOff>38100</xdr:colOff>
                    <xdr:row>12</xdr:row>
                    <xdr:rowOff>28575</xdr:rowOff>
                  </from>
                  <to>
                    <xdr:col>6</xdr:col>
                    <xdr:colOff>3381375</xdr:colOff>
                    <xdr:row>12</xdr:row>
                    <xdr:rowOff>419100</xdr:rowOff>
                  </to>
                </anchor>
              </controlPr>
            </control>
          </mc:Choice>
        </mc:AlternateContent>
        <mc:AlternateContent xmlns:mc="http://schemas.openxmlformats.org/markup-compatibility/2006">
          <mc:Choice Requires="x14">
            <control shapeId="10383" r:id="rId25" name="Option Button 143">
              <controlPr defaultSize="0" autoFill="0" autoLine="0" autoPict="0">
                <anchor moveWithCells="1">
                  <from>
                    <xdr:col>3</xdr:col>
                    <xdr:colOff>1562100</xdr:colOff>
                    <xdr:row>12</xdr:row>
                    <xdr:rowOff>104775</xdr:rowOff>
                  </from>
                  <to>
                    <xdr:col>3</xdr:col>
                    <xdr:colOff>2609850</xdr:colOff>
                    <xdr:row>12</xdr:row>
                    <xdr:rowOff>314325</xdr:rowOff>
                  </to>
                </anchor>
              </controlPr>
            </control>
          </mc:Choice>
        </mc:AlternateContent>
        <mc:AlternateContent xmlns:mc="http://schemas.openxmlformats.org/markup-compatibility/2006">
          <mc:Choice Requires="x14">
            <control shapeId="10384" r:id="rId26" name="Option Button 144">
              <controlPr defaultSize="0" autoFill="0" autoLine="0" autoPict="0">
                <anchor moveWithCells="1">
                  <from>
                    <xdr:col>4</xdr:col>
                    <xdr:colOff>1619250</xdr:colOff>
                    <xdr:row>12</xdr:row>
                    <xdr:rowOff>104775</xdr:rowOff>
                  </from>
                  <to>
                    <xdr:col>4</xdr:col>
                    <xdr:colOff>2667000</xdr:colOff>
                    <xdr:row>12</xdr:row>
                    <xdr:rowOff>314325</xdr:rowOff>
                  </to>
                </anchor>
              </controlPr>
            </control>
          </mc:Choice>
        </mc:AlternateContent>
        <mc:AlternateContent xmlns:mc="http://schemas.openxmlformats.org/markup-compatibility/2006">
          <mc:Choice Requires="x14">
            <control shapeId="10385" r:id="rId27" name="Option Button 145">
              <controlPr defaultSize="0" autoFill="0" autoLine="0" autoPict="0" altText="Option">
                <anchor moveWithCells="1">
                  <from>
                    <xdr:col>5</xdr:col>
                    <xdr:colOff>1562100</xdr:colOff>
                    <xdr:row>12</xdr:row>
                    <xdr:rowOff>104775</xdr:rowOff>
                  </from>
                  <to>
                    <xdr:col>5</xdr:col>
                    <xdr:colOff>2609850</xdr:colOff>
                    <xdr:row>12</xdr:row>
                    <xdr:rowOff>314325</xdr:rowOff>
                  </to>
                </anchor>
              </controlPr>
            </control>
          </mc:Choice>
        </mc:AlternateContent>
        <mc:AlternateContent xmlns:mc="http://schemas.openxmlformats.org/markup-compatibility/2006">
          <mc:Choice Requires="x14">
            <control shapeId="10386" r:id="rId28" name="Option Button 146">
              <controlPr defaultSize="0" autoFill="0" autoLine="0" autoPict="0">
                <anchor moveWithCells="1">
                  <from>
                    <xdr:col>6</xdr:col>
                    <xdr:colOff>1638300</xdr:colOff>
                    <xdr:row>12</xdr:row>
                    <xdr:rowOff>104775</xdr:rowOff>
                  </from>
                  <to>
                    <xdr:col>6</xdr:col>
                    <xdr:colOff>2686050</xdr:colOff>
                    <xdr:row>12</xdr:row>
                    <xdr:rowOff>314325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62601-D002-4CF5-8489-75A71F699430}">
  <sheetPr codeName="Sheet9"/>
  <dimension ref="A1:L13"/>
  <sheetViews>
    <sheetView zoomScale="90" zoomScaleNormal="90" workbookViewId="0">
      <selection activeCell="H1" sqref="H1:L3"/>
    </sheetView>
  </sheetViews>
  <sheetFormatPr defaultRowHeight="15"/>
  <cols>
    <col min="1" max="2" width="4.7109375" style="1" customWidth="1"/>
    <col min="3" max="3" width="30.7109375" style="1" customWidth="1"/>
    <col min="4" max="7" width="50.7109375" style="1" customWidth="1"/>
    <col min="8" max="8" width="50.7109375" style="18" customWidth="1"/>
    <col min="9" max="12" width="9.7109375" style="24" customWidth="1"/>
    <col min="13" max="16384" width="9.140625" style="1"/>
  </cols>
  <sheetData>
    <row r="1" spans="1:12" s="4" customFormat="1" ht="15" customHeight="1">
      <c r="A1" s="105" t="s">
        <v>45</v>
      </c>
      <c r="B1" s="105"/>
      <c r="C1" s="105"/>
      <c r="D1" s="112" t="s">
        <v>72</v>
      </c>
      <c r="E1" s="114" t="s">
        <v>73</v>
      </c>
      <c r="F1" s="116" t="s">
        <v>74</v>
      </c>
      <c r="G1" s="118" t="s">
        <v>75</v>
      </c>
      <c r="H1" s="39" t="s">
        <v>241</v>
      </c>
      <c r="I1" s="22"/>
      <c r="J1" s="63"/>
      <c r="K1" s="63"/>
      <c r="L1" s="22"/>
    </row>
    <row r="2" spans="1:12" s="2" customFormat="1" ht="21" customHeight="1">
      <c r="A2" s="105"/>
      <c r="B2" s="105"/>
      <c r="C2" s="105"/>
      <c r="D2" s="113"/>
      <c r="E2" s="115"/>
      <c r="F2" s="117"/>
      <c r="G2" s="119"/>
      <c r="H2" s="40">
        <f>COUNTA(I4:I13)</f>
        <v>5</v>
      </c>
      <c r="I2" s="21"/>
      <c r="J2" s="25"/>
      <c r="K2" s="25"/>
      <c r="L2" s="21"/>
    </row>
    <row r="3" spans="1:12" s="2" customFormat="1" ht="24.95" customHeight="1">
      <c r="A3" s="5" t="s">
        <v>44</v>
      </c>
      <c r="B3" s="9"/>
      <c r="C3" s="9"/>
      <c r="D3" s="5"/>
      <c r="E3" s="9"/>
      <c r="F3" s="9"/>
      <c r="G3" s="10"/>
      <c r="H3" s="41" t="s">
        <v>242</v>
      </c>
      <c r="I3" s="27" t="s">
        <v>243</v>
      </c>
      <c r="J3" s="26" t="s">
        <v>244</v>
      </c>
      <c r="K3" s="26">
        <f>AVERAGE(K4:K13)</f>
        <v>0</v>
      </c>
      <c r="L3" s="27" t="s">
        <v>245</v>
      </c>
    </row>
    <row r="4" spans="1:12" ht="36" customHeight="1">
      <c r="A4" s="134" t="s">
        <v>23</v>
      </c>
      <c r="B4" s="103">
        <v>1</v>
      </c>
      <c r="C4" s="155" t="s">
        <v>196</v>
      </c>
      <c r="D4" s="75" t="s">
        <v>199</v>
      </c>
      <c r="E4" s="78" t="s">
        <v>200</v>
      </c>
      <c r="F4" s="78" t="s">
        <v>198</v>
      </c>
      <c r="G4" s="75" t="s">
        <v>197</v>
      </c>
      <c r="H4" s="157"/>
    </row>
    <row r="5" spans="1:12" ht="36" customHeight="1">
      <c r="A5" s="135"/>
      <c r="B5" s="104"/>
      <c r="C5" s="156"/>
      <c r="D5" s="29"/>
      <c r="E5" s="30"/>
      <c r="F5" s="30"/>
      <c r="G5" s="31"/>
      <c r="H5" s="157"/>
      <c r="I5" s="23">
        <v>0</v>
      </c>
      <c r="J5" s="25">
        <f>IF(I5=1,0)+IF(I5=2,0.333)+IF(I5=3,0.666)+IF(I5=4,100%)</f>
        <v>0</v>
      </c>
      <c r="K5" s="25">
        <f>J5*L5/100</f>
        <v>0</v>
      </c>
      <c r="L5" s="21">
        <v>100</v>
      </c>
    </row>
    <row r="6" spans="1:12" s="2" customFormat="1" ht="38.1" customHeight="1">
      <c r="A6" s="134" t="s">
        <v>23</v>
      </c>
      <c r="B6" s="103">
        <v>2</v>
      </c>
      <c r="C6" s="155" t="s">
        <v>201</v>
      </c>
      <c r="D6" s="67" t="s">
        <v>204</v>
      </c>
      <c r="E6" s="67" t="s">
        <v>205</v>
      </c>
      <c r="F6" s="67" t="s">
        <v>203</v>
      </c>
      <c r="G6" s="67" t="s">
        <v>202</v>
      </c>
      <c r="H6" s="132"/>
      <c r="I6" s="21"/>
      <c r="J6" s="21"/>
      <c r="K6" s="21"/>
      <c r="L6" s="21"/>
    </row>
    <row r="7" spans="1:12" s="2" customFormat="1" ht="36" customHeight="1">
      <c r="A7" s="135"/>
      <c r="B7" s="104"/>
      <c r="C7" s="156"/>
      <c r="D7" s="29"/>
      <c r="E7" s="30"/>
      <c r="F7" s="30"/>
      <c r="G7" s="31"/>
      <c r="H7" s="132"/>
      <c r="I7" s="23">
        <v>0</v>
      </c>
      <c r="J7" s="25">
        <f>IF(I7=1,0)+IF(I7=2,0.333)+IF(I7=3,0.666)+IF(I7=4,100%)</f>
        <v>0</v>
      </c>
      <c r="K7" s="25">
        <f>J7*L7/100</f>
        <v>0</v>
      </c>
      <c r="L7" s="21">
        <v>100</v>
      </c>
    </row>
    <row r="8" spans="1:12" s="2" customFormat="1" ht="65.25" customHeight="1">
      <c r="A8" s="134" t="s">
        <v>23</v>
      </c>
      <c r="B8" s="99">
        <v>3</v>
      </c>
      <c r="C8" s="153" t="s">
        <v>206</v>
      </c>
      <c r="D8" s="69" t="s">
        <v>207</v>
      </c>
      <c r="E8" s="69" t="s">
        <v>208</v>
      </c>
      <c r="F8" s="69" t="s">
        <v>210</v>
      </c>
      <c r="G8" s="69" t="s">
        <v>209</v>
      </c>
      <c r="H8" s="132"/>
      <c r="I8" s="21"/>
      <c r="J8" s="21"/>
      <c r="K8" s="21"/>
      <c r="L8" s="21"/>
    </row>
    <row r="9" spans="1:12" s="3" customFormat="1" ht="36" customHeight="1">
      <c r="A9" s="135"/>
      <c r="B9" s="100"/>
      <c r="C9" s="154"/>
      <c r="D9" s="29"/>
      <c r="E9" s="30"/>
      <c r="F9" s="30"/>
      <c r="G9" s="31"/>
      <c r="H9" s="132"/>
      <c r="I9" s="23">
        <v>0</v>
      </c>
      <c r="J9" s="25">
        <f>IF(I9=1,0)+IF(I9=2,0.333)+IF(I9=3,0.666)+IF(I9=4,100%)</f>
        <v>0</v>
      </c>
      <c r="K9" s="25">
        <f>J9*L9/100</f>
        <v>0</v>
      </c>
      <c r="L9" s="21">
        <v>100</v>
      </c>
    </row>
    <row r="10" spans="1:12" ht="63.95" customHeight="1">
      <c r="A10" s="134" t="s">
        <v>23</v>
      </c>
      <c r="B10" s="99">
        <v>4</v>
      </c>
      <c r="C10" s="153" t="s">
        <v>211</v>
      </c>
      <c r="D10" s="8" t="s">
        <v>214</v>
      </c>
      <c r="E10" s="8" t="s">
        <v>215</v>
      </c>
      <c r="F10" s="89" t="s">
        <v>213</v>
      </c>
      <c r="G10" s="89" t="s">
        <v>212</v>
      </c>
      <c r="H10" s="157"/>
    </row>
    <row r="11" spans="1:12" ht="36" customHeight="1">
      <c r="A11" s="135"/>
      <c r="B11" s="100"/>
      <c r="C11" s="154"/>
      <c r="D11" s="29"/>
      <c r="E11" s="30"/>
      <c r="F11" s="30"/>
      <c r="G11" s="31"/>
      <c r="H11" s="157"/>
      <c r="I11" s="23">
        <v>0</v>
      </c>
      <c r="J11" s="25">
        <f>IF(I11=1,0)+IF(I11=2,0.333)+IF(I11=3,0.666)+IF(I11=4,100%)</f>
        <v>0</v>
      </c>
      <c r="K11" s="25">
        <f>J11*L11/100</f>
        <v>0</v>
      </c>
      <c r="L11" s="21">
        <v>100</v>
      </c>
    </row>
    <row r="12" spans="1:12" ht="75.75" customHeight="1">
      <c r="A12" s="134" t="s">
        <v>23</v>
      </c>
      <c r="B12" s="99">
        <v>5</v>
      </c>
      <c r="C12" s="153" t="s">
        <v>216</v>
      </c>
      <c r="D12" s="89" t="s">
        <v>217</v>
      </c>
      <c r="E12" s="89" t="s">
        <v>219</v>
      </c>
      <c r="F12" s="89" t="s">
        <v>218</v>
      </c>
      <c r="G12" s="89" t="s">
        <v>220</v>
      </c>
      <c r="H12" s="157"/>
    </row>
    <row r="13" spans="1:12" ht="36" customHeight="1">
      <c r="A13" s="135"/>
      <c r="B13" s="100"/>
      <c r="C13" s="154"/>
      <c r="D13" s="29"/>
      <c r="E13" s="30"/>
      <c r="F13" s="30"/>
      <c r="G13" s="31"/>
      <c r="H13" s="157"/>
      <c r="I13" s="23">
        <v>0</v>
      </c>
      <c r="J13" s="25">
        <f>IF(I13=1,0)+IF(I13=2,0.333)+IF(I13=3,0.666)+IF(I13=4,100%)</f>
        <v>0</v>
      </c>
      <c r="K13" s="25">
        <f>J13*L13/100</f>
        <v>0</v>
      </c>
      <c r="L13" s="21">
        <v>100</v>
      </c>
    </row>
  </sheetData>
  <mergeCells count="25">
    <mergeCell ref="H4:H5"/>
    <mergeCell ref="H8:H9"/>
    <mergeCell ref="H10:H11"/>
    <mergeCell ref="H6:H7"/>
    <mergeCell ref="H12:H13"/>
    <mergeCell ref="G1:G2"/>
    <mergeCell ref="C10:C11"/>
    <mergeCell ref="B8:B9"/>
    <mergeCell ref="A8:A9"/>
    <mergeCell ref="A4:A5"/>
    <mergeCell ref="A6:A7"/>
    <mergeCell ref="A10:A11"/>
    <mergeCell ref="B4:B5"/>
    <mergeCell ref="B6:B7"/>
    <mergeCell ref="B10:B11"/>
    <mergeCell ref="C8:C9"/>
    <mergeCell ref="C4:C5"/>
    <mergeCell ref="C6:C7"/>
    <mergeCell ref="A12:A13"/>
    <mergeCell ref="B12:B13"/>
    <mergeCell ref="C12:C13"/>
    <mergeCell ref="A1:C2"/>
    <mergeCell ref="F1:F2"/>
    <mergeCell ref="D1:D2"/>
    <mergeCell ref="E1:E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358" r:id="rId4" name="Group Box 94">
              <controlPr defaultSize="0" autoFill="0" autoPict="0">
                <anchor moveWithCells="1">
                  <from>
                    <xdr:col>3</xdr:col>
                    <xdr:colOff>38100</xdr:colOff>
                    <xdr:row>4</xdr:row>
                    <xdr:rowOff>28575</xdr:rowOff>
                  </from>
                  <to>
                    <xdr:col>6</xdr:col>
                    <xdr:colOff>3314700</xdr:colOff>
                    <xdr:row>4</xdr:row>
                    <xdr:rowOff>419100</xdr:rowOff>
                  </to>
                </anchor>
              </controlPr>
            </control>
          </mc:Choice>
        </mc:AlternateContent>
        <mc:AlternateContent xmlns:mc="http://schemas.openxmlformats.org/markup-compatibility/2006">
          <mc:Choice Requires="x14">
            <control shapeId="11359" r:id="rId5" name="Option Button 95">
              <controlPr defaultSize="0" autoFill="0" autoLine="0" autoPict="0">
                <anchor moveWithCells="1">
                  <from>
                    <xdr:col>3</xdr:col>
                    <xdr:colOff>1562100</xdr:colOff>
                    <xdr:row>4</xdr:row>
                    <xdr:rowOff>104775</xdr:rowOff>
                  </from>
                  <to>
                    <xdr:col>3</xdr:col>
                    <xdr:colOff>2609850</xdr:colOff>
                    <xdr:row>4</xdr:row>
                    <xdr:rowOff>314325</xdr:rowOff>
                  </to>
                </anchor>
              </controlPr>
            </control>
          </mc:Choice>
        </mc:AlternateContent>
        <mc:AlternateContent xmlns:mc="http://schemas.openxmlformats.org/markup-compatibility/2006">
          <mc:Choice Requires="x14">
            <control shapeId="11360" r:id="rId6" name="Option Button 96">
              <controlPr defaultSize="0" autoFill="0" autoLine="0" autoPict="0">
                <anchor moveWithCells="1">
                  <from>
                    <xdr:col>4</xdr:col>
                    <xdr:colOff>1619250</xdr:colOff>
                    <xdr:row>4</xdr:row>
                    <xdr:rowOff>104775</xdr:rowOff>
                  </from>
                  <to>
                    <xdr:col>4</xdr:col>
                    <xdr:colOff>2667000</xdr:colOff>
                    <xdr:row>4</xdr:row>
                    <xdr:rowOff>314325</xdr:rowOff>
                  </to>
                </anchor>
              </controlPr>
            </control>
          </mc:Choice>
        </mc:AlternateContent>
        <mc:AlternateContent xmlns:mc="http://schemas.openxmlformats.org/markup-compatibility/2006">
          <mc:Choice Requires="x14">
            <control shapeId="11361" r:id="rId7" name="Option Button 97">
              <controlPr defaultSize="0" autoFill="0" autoLine="0" autoPict="0" altText="Option">
                <anchor moveWithCells="1">
                  <from>
                    <xdr:col>5</xdr:col>
                    <xdr:colOff>1562100</xdr:colOff>
                    <xdr:row>4</xdr:row>
                    <xdr:rowOff>104775</xdr:rowOff>
                  </from>
                  <to>
                    <xdr:col>5</xdr:col>
                    <xdr:colOff>2609850</xdr:colOff>
                    <xdr:row>4</xdr:row>
                    <xdr:rowOff>314325</xdr:rowOff>
                  </to>
                </anchor>
              </controlPr>
            </control>
          </mc:Choice>
        </mc:AlternateContent>
        <mc:AlternateContent xmlns:mc="http://schemas.openxmlformats.org/markup-compatibility/2006">
          <mc:Choice Requires="x14">
            <control shapeId="11362" r:id="rId8" name="Option Button 98">
              <controlPr defaultSize="0" autoFill="0" autoLine="0" autoPict="0">
                <anchor moveWithCells="1">
                  <from>
                    <xdr:col>6</xdr:col>
                    <xdr:colOff>1638300</xdr:colOff>
                    <xdr:row>4</xdr:row>
                    <xdr:rowOff>104775</xdr:rowOff>
                  </from>
                  <to>
                    <xdr:col>6</xdr:col>
                    <xdr:colOff>2686050</xdr:colOff>
                    <xdr:row>4</xdr:row>
                    <xdr:rowOff>314325</xdr:rowOff>
                  </to>
                </anchor>
              </controlPr>
            </control>
          </mc:Choice>
        </mc:AlternateContent>
        <mc:AlternateContent xmlns:mc="http://schemas.openxmlformats.org/markup-compatibility/2006">
          <mc:Choice Requires="x14">
            <control shapeId="11363" r:id="rId9" name="Group Box 99">
              <controlPr defaultSize="0" autoFill="0" autoPict="0">
                <anchor moveWithCells="1">
                  <from>
                    <xdr:col>3</xdr:col>
                    <xdr:colOff>38100</xdr:colOff>
                    <xdr:row>6</xdr:row>
                    <xdr:rowOff>28575</xdr:rowOff>
                  </from>
                  <to>
                    <xdr:col>6</xdr:col>
                    <xdr:colOff>3314700</xdr:colOff>
                    <xdr:row>6</xdr:row>
                    <xdr:rowOff>419100</xdr:rowOff>
                  </to>
                </anchor>
              </controlPr>
            </control>
          </mc:Choice>
        </mc:AlternateContent>
        <mc:AlternateContent xmlns:mc="http://schemas.openxmlformats.org/markup-compatibility/2006">
          <mc:Choice Requires="x14">
            <control shapeId="11364" r:id="rId10" name="Option Button 100">
              <controlPr defaultSize="0" autoFill="0" autoLine="0" autoPict="0">
                <anchor moveWithCells="1">
                  <from>
                    <xdr:col>3</xdr:col>
                    <xdr:colOff>1562100</xdr:colOff>
                    <xdr:row>6</xdr:row>
                    <xdr:rowOff>104775</xdr:rowOff>
                  </from>
                  <to>
                    <xdr:col>3</xdr:col>
                    <xdr:colOff>2609850</xdr:colOff>
                    <xdr:row>6</xdr:row>
                    <xdr:rowOff>314325</xdr:rowOff>
                  </to>
                </anchor>
              </controlPr>
            </control>
          </mc:Choice>
        </mc:AlternateContent>
        <mc:AlternateContent xmlns:mc="http://schemas.openxmlformats.org/markup-compatibility/2006">
          <mc:Choice Requires="x14">
            <control shapeId="11365" r:id="rId11" name="Option Button 101">
              <controlPr defaultSize="0" autoFill="0" autoLine="0" autoPict="0">
                <anchor moveWithCells="1">
                  <from>
                    <xdr:col>4</xdr:col>
                    <xdr:colOff>1619250</xdr:colOff>
                    <xdr:row>6</xdr:row>
                    <xdr:rowOff>104775</xdr:rowOff>
                  </from>
                  <to>
                    <xdr:col>4</xdr:col>
                    <xdr:colOff>2667000</xdr:colOff>
                    <xdr:row>6</xdr:row>
                    <xdr:rowOff>314325</xdr:rowOff>
                  </to>
                </anchor>
              </controlPr>
            </control>
          </mc:Choice>
        </mc:AlternateContent>
        <mc:AlternateContent xmlns:mc="http://schemas.openxmlformats.org/markup-compatibility/2006">
          <mc:Choice Requires="x14">
            <control shapeId="11366" r:id="rId12" name="Option Button 102">
              <controlPr defaultSize="0" autoFill="0" autoLine="0" autoPict="0" altText="Option">
                <anchor moveWithCells="1">
                  <from>
                    <xdr:col>5</xdr:col>
                    <xdr:colOff>1562100</xdr:colOff>
                    <xdr:row>6</xdr:row>
                    <xdr:rowOff>104775</xdr:rowOff>
                  </from>
                  <to>
                    <xdr:col>5</xdr:col>
                    <xdr:colOff>2609850</xdr:colOff>
                    <xdr:row>6</xdr:row>
                    <xdr:rowOff>314325</xdr:rowOff>
                  </to>
                </anchor>
              </controlPr>
            </control>
          </mc:Choice>
        </mc:AlternateContent>
        <mc:AlternateContent xmlns:mc="http://schemas.openxmlformats.org/markup-compatibility/2006">
          <mc:Choice Requires="x14">
            <control shapeId="11367" r:id="rId13" name="Option Button 103">
              <controlPr defaultSize="0" autoFill="0" autoLine="0" autoPict="0">
                <anchor moveWithCells="1">
                  <from>
                    <xdr:col>6</xdr:col>
                    <xdr:colOff>1638300</xdr:colOff>
                    <xdr:row>6</xdr:row>
                    <xdr:rowOff>104775</xdr:rowOff>
                  </from>
                  <to>
                    <xdr:col>6</xdr:col>
                    <xdr:colOff>2686050</xdr:colOff>
                    <xdr:row>6</xdr:row>
                    <xdr:rowOff>314325</xdr:rowOff>
                  </to>
                </anchor>
              </controlPr>
            </control>
          </mc:Choice>
        </mc:AlternateContent>
        <mc:AlternateContent xmlns:mc="http://schemas.openxmlformats.org/markup-compatibility/2006">
          <mc:Choice Requires="x14">
            <control shapeId="11368" r:id="rId14" name="Group Box 104">
              <controlPr defaultSize="0" autoFill="0" autoPict="0">
                <anchor moveWithCells="1">
                  <from>
                    <xdr:col>3</xdr:col>
                    <xdr:colOff>38100</xdr:colOff>
                    <xdr:row>8</xdr:row>
                    <xdr:rowOff>28575</xdr:rowOff>
                  </from>
                  <to>
                    <xdr:col>6</xdr:col>
                    <xdr:colOff>3314700</xdr:colOff>
                    <xdr:row>8</xdr:row>
                    <xdr:rowOff>419100</xdr:rowOff>
                  </to>
                </anchor>
              </controlPr>
            </control>
          </mc:Choice>
        </mc:AlternateContent>
        <mc:AlternateContent xmlns:mc="http://schemas.openxmlformats.org/markup-compatibility/2006">
          <mc:Choice Requires="x14">
            <control shapeId="11369" r:id="rId15" name="Option Button 105">
              <controlPr defaultSize="0" autoFill="0" autoLine="0" autoPict="0">
                <anchor moveWithCells="1">
                  <from>
                    <xdr:col>3</xdr:col>
                    <xdr:colOff>1562100</xdr:colOff>
                    <xdr:row>8</xdr:row>
                    <xdr:rowOff>104775</xdr:rowOff>
                  </from>
                  <to>
                    <xdr:col>3</xdr:col>
                    <xdr:colOff>2609850</xdr:colOff>
                    <xdr:row>8</xdr:row>
                    <xdr:rowOff>314325</xdr:rowOff>
                  </to>
                </anchor>
              </controlPr>
            </control>
          </mc:Choice>
        </mc:AlternateContent>
        <mc:AlternateContent xmlns:mc="http://schemas.openxmlformats.org/markup-compatibility/2006">
          <mc:Choice Requires="x14">
            <control shapeId="11370" r:id="rId16" name="Option Button 106">
              <controlPr defaultSize="0" autoFill="0" autoLine="0" autoPict="0">
                <anchor moveWithCells="1">
                  <from>
                    <xdr:col>4</xdr:col>
                    <xdr:colOff>1619250</xdr:colOff>
                    <xdr:row>8</xdr:row>
                    <xdr:rowOff>104775</xdr:rowOff>
                  </from>
                  <to>
                    <xdr:col>4</xdr:col>
                    <xdr:colOff>2667000</xdr:colOff>
                    <xdr:row>8</xdr:row>
                    <xdr:rowOff>314325</xdr:rowOff>
                  </to>
                </anchor>
              </controlPr>
            </control>
          </mc:Choice>
        </mc:AlternateContent>
        <mc:AlternateContent xmlns:mc="http://schemas.openxmlformats.org/markup-compatibility/2006">
          <mc:Choice Requires="x14">
            <control shapeId="11371" r:id="rId17" name="Option Button 107">
              <controlPr defaultSize="0" autoFill="0" autoLine="0" autoPict="0" altText="Option">
                <anchor moveWithCells="1">
                  <from>
                    <xdr:col>5</xdr:col>
                    <xdr:colOff>1562100</xdr:colOff>
                    <xdr:row>8</xdr:row>
                    <xdr:rowOff>104775</xdr:rowOff>
                  </from>
                  <to>
                    <xdr:col>5</xdr:col>
                    <xdr:colOff>2609850</xdr:colOff>
                    <xdr:row>8</xdr:row>
                    <xdr:rowOff>314325</xdr:rowOff>
                  </to>
                </anchor>
              </controlPr>
            </control>
          </mc:Choice>
        </mc:AlternateContent>
        <mc:AlternateContent xmlns:mc="http://schemas.openxmlformats.org/markup-compatibility/2006">
          <mc:Choice Requires="x14">
            <control shapeId="11372" r:id="rId18" name="Option Button 108">
              <controlPr defaultSize="0" autoFill="0" autoLine="0" autoPict="0">
                <anchor moveWithCells="1">
                  <from>
                    <xdr:col>6</xdr:col>
                    <xdr:colOff>1638300</xdr:colOff>
                    <xdr:row>8</xdr:row>
                    <xdr:rowOff>104775</xdr:rowOff>
                  </from>
                  <to>
                    <xdr:col>6</xdr:col>
                    <xdr:colOff>2686050</xdr:colOff>
                    <xdr:row>8</xdr:row>
                    <xdr:rowOff>314325</xdr:rowOff>
                  </to>
                </anchor>
              </controlPr>
            </control>
          </mc:Choice>
        </mc:AlternateContent>
        <mc:AlternateContent xmlns:mc="http://schemas.openxmlformats.org/markup-compatibility/2006">
          <mc:Choice Requires="x14">
            <control shapeId="11373" r:id="rId19" name="Group Box 109">
              <controlPr defaultSize="0" autoFill="0" autoPict="0">
                <anchor moveWithCells="1">
                  <from>
                    <xdr:col>3</xdr:col>
                    <xdr:colOff>38100</xdr:colOff>
                    <xdr:row>10</xdr:row>
                    <xdr:rowOff>28575</xdr:rowOff>
                  </from>
                  <to>
                    <xdr:col>6</xdr:col>
                    <xdr:colOff>3314700</xdr:colOff>
                    <xdr:row>10</xdr:row>
                    <xdr:rowOff>419100</xdr:rowOff>
                  </to>
                </anchor>
              </controlPr>
            </control>
          </mc:Choice>
        </mc:AlternateContent>
        <mc:AlternateContent xmlns:mc="http://schemas.openxmlformats.org/markup-compatibility/2006">
          <mc:Choice Requires="x14">
            <control shapeId="11374" r:id="rId20" name="Option Button 110">
              <controlPr defaultSize="0" autoFill="0" autoLine="0" autoPict="0">
                <anchor moveWithCells="1">
                  <from>
                    <xdr:col>3</xdr:col>
                    <xdr:colOff>1562100</xdr:colOff>
                    <xdr:row>10</xdr:row>
                    <xdr:rowOff>104775</xdr:rowOff>
                  </from>
                  <to>
                    <xdr:col>3</xdr:col>
                    <xdr:colOff>2609850</xdr:colOff>
                    <xdr:row>10</xdr:row>
                    <xdr:rowOff>314325</xdr:rowOff>
                  </to>
                </anchor>
              </controlPr>
            </control>
          </mc:Choice>
        </mc:AlternateContent>
        <mc:AlternateContent xmlns:mc="http://schemas.openxmlformats.org/markup-compatibility/2006">
          <mc:Choice Requires="x14">
            <control shapeId="11375" r:id="rId21" name="Option Button 111">
              <controlPr defaultSize="0" autoFill="0" autoLine="0" autoPict="0">
                <anchor moveWithCells="1">
                  <from>
                    <xdr:col>4</xdr:col>
                    <xdr:colOff>1619250</xdr:colOff>
                    <xdr:row>10</xdr:row>
                    <xdr:rowOff>104775</xdr:rowOff>
                  </from>
                  <to>
                    <xdr:col>4</xdr:col>
                    <xdr:colOff>2667000</xdr:colOff>
                    <xdr:row>10</xdr:row>
                    <xdr:rowOff>314325</xdr:rowOff>
                  </to>
                </anchor>
              </controlPr>
            </control>
          </mc:Choice>
        </mc:AlternateContent>
        <mc:AlternateContent xmlns:mc="http://schemas.openxmlformats.org/markup-compatibility/2006">
          <mc:Choice Requires="x14">
            <control shapeId="11376" r:id="rId22" name="Option Button 112">
              <controlPr defaultSize="0" autoFill="0" autoLine="0" autoPict="0" altText="Option">
                <anchor moveWithCells="1">
                  <from>
                    <xdr:col>5</xdr:col>
                    <xdr:colOff>1562100</xdr:colOff>
                    <xdr:row>10</xdr:row>
                    <xdr:rowOff>104775</xdr:rowOff>
                  </from>
                  <to>
                    <xdr:col>5</xdr:col>
                    <xdr:colOff>2609850</xdr:colOff>
                    <xdr:row>10</xdr:row>
                    <xdr:rowOff>314325</xdr:rowOff>
                  </to>
                </anchor>
              </controlPr>
            </control>
          </mc:Choice>
        </mc:AlternateContent>
        <mc:AlternateContent xmlns:mc="http://schemas.openxmlformats.org/markup-compatibility/2006">
          <mc:Choice Requires="x14">
            <control shapeId="11377" r:id="rId23" name="Option Button 113">
              <controlPr defaultSize="0" autoFill="0" autoLine="0" autoPict="0">
                <anchor moveWithCells="1">
                  <from>
                    <xdr:col>6</xdr:col>
                    <xdr:colOff>1638300</xdr:colOff>
                    <xdr:row>10</xdr:row>
                    <xdr:rowOff>104775</xdr:rowOff>
                  </from>
                  <to>
                    <xdr:col>6</xdr:col>
                    <xdr:colOff>2686050</xdr:colOff>
                    <xdr:row>10</xdr:row>
                    <xdr:rowOff>314325</xdr:rowOff>
                  </to>
                </anchor>
              </controlPr>
            </control>
          </mc:Choice>
        </mc:AlternateContent>
        <mc:AlternateContent xmlns:mc="http://schemas.openxmlformats.org/markup-compatibility/2006">
          <mc:Choice Requires="x14">
            <control shapeId="11378" r:id="rId24" name="Group Box 114">
              <controlPr defaultSize="0" autoFill="0" autoPict="0">
                <anchor moveWithCells="1">
                  <from>
                    <xdr:col>3</xdr:col>
                    <xdr:colOff>38100</xdr:colOff>
                    <xdr:row>12</xdr:row>
                    <xdr:rowOff>28575</xdr:rowOff>
                  </from>
                  <to>
                    <xdr:col>6</xdr:col>
                    <xdr:colOff>3314700</xdr:colOff>
                    <xdr:row>12</xdr:row>
                    <xdr:rowOff>419100</xdr:rowOff>
                  </to>
                </anchor>
              </controlPr>
            </control>
          </mc:Choice>
        </mc:AlternateContent>
        <mc:AlternateContent xmlns:mc="http://schemas.openxmlformats.org/markup-compatibility/2006">
          <mc:Choice Requires="x14">
            <control shapeId="11379" r:id="rId25" name="Option Button 115">
              <controlPr defaultSize="0" autoFill="0" autoLine="0" autoPict="0">
                <anchor moveWithCells="1">
                  <from>
                    <xdr:col>3</xdr:col>
                    <xdr:colOff>1562100</xdr:colOff>
                    <xdr:row>12</xdr:row>
                    <xdr:rowOff>104775</xdr:rowOff>
                  </from>
                  <to>
                    <xdr:col>3</xdr:col>
                    <xdr:colOff>2609850</xdr:colOff>
                    <xdr:row>12</xdr:row>
                    <xdr:rowOff>314325</xdr:rowOff>
                  </to>
                </anchor>
              </controlPr>
            </control>
          </mc:Choice>
        </mc:AlternateContent>
        <mc:AlternateContent xmlns:mc="http://schemas.openxmlformats.org/markup-compatibility/2006">
          <mc:Choice Requires="x14">
            <control shapeId="11380" r:id="rId26" name="Option Button 116">
              <controlPr defaultSize="0" autoFill="0" autoLine="0" autoPict="0">
                <anchor moveWithCells="1">
                  <from>
                    <xdr:col>4</xdr:col>
                    <xdr:colOff>1619250</xdr:colOff>
                    <xdr:row>12</xdr:row>
                    <xdr:rowOff>104775</xdr:rowOff>
                  </from>
                  <to>
                    <xdr:col>4</xdr:col>
                    <xdr:colOff>2667000</xdr:colOff>
                    <xdr:row>12</xdr:row>
                    <xdr:rowOff>314325</xdr:rowOff>
                  </to>
                </anchor>
              </controlPr>
            </control>
          </mc:Choice>
        </mc:AlternateContent>
        <mc:AlternateContent xmlns:mc="http://schemas.openxmlformats.org/markup-compatibility/2006">
          <mc:Choice Requires="x14">
            <control shapeId="11381" r:id="rId27" name="Option Button 117">
              <controlPr defaultSize="0" autoFill="0" autoLine="0" autoPict="0" altText="Option">
                <anchor moveWithCells="1">
                  <from>
                    <xdr:col>5</xdr:col>
                    <xdr:colOff>1562100</xdr:colOff>
                    <xdr:row>12</xdr:row>
                    <xdr:rowOff>104775</xdr:rowOff>
                  </from>
                  <to>
                    <xdr:col>5</xdr:col>
                    <xdr:colOff>2609850</xdr:colOff>
                    <xdr:row>12</xdr:row>
                    <xdr:rowOff>314325</xdr:rowOff>
                  </to>
                </anchor>
              </controlPr>
            </control>
          </mc:Choice>
        </mc:AlternateContent>
        <mc:AlternateContent xmlns:mc="http://schemas.openxmlformats.org/markup-compatibility/2006">
          <mc:Choice Requires="x14">
            <control shapeId="11382" r:id="rId28" name="Option Button 118">
              <controlPr defaultSize="0" autoFill="0" autoLine="0" autoPict="0">
                <anchor moveWithCells="1">
                  <from>
                    <xdr:col>6</xdr:col>
                    <xdr:colOff>1638300</xdr:colOff>
                    <xdr:row>12</xdr:row>
                    <xdr:rowOff>104775</xdr:rowOff>
                  </from>
                  <to>
                    <xdr:col>6</xdr:col>
                    <xdr:colOff>2686050</xdr:colOff>
                    <xdr:row>12</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General info</vt:lpstr>
      <vt:lpstr>summary</vt:lpstr>
      <vt:lpstr>Tata Kelola</vt:lpstr>
      <vt:lpstr>Manajemen bisnis</vt:lpstr>
      <vt:lpstr>Keuangan</vt:lpstr>
      <vt:lpstr>Keanggotaan</vt:lpstr>
      <vt:lpstr>Penyediaan Layanan</vt:lpstr>
      <vt:lpstr>Penjualan_ Pemasaran</vt:lpstr>
      <vt:lpstr>IMS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 den Braber</dc:creator>
  <cp:lastModifiedBy>Yseult Ensor</cp:lastModifiedBy>
  <dcterms:created xsi:type="dcterms:W3CDTF">2018-12-05T13:53:38Z</dcterms:created>
  <dcterms:modified xsi:type="dcterms:W3CDTF">2019-07-30T12:46:07Z</dcterms:modified>
</cp:coreProperties>
</file>