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5.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6.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7.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drawings/drawing8.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drawings/drawing9.xml" ContentType="application/vnd.openxmlformats-officedocument.drawing+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C:\Users\Eigenaar\Desktop\"/>
    </mc:Choice>
  </mc:AlternateContent>
  <xr:revisionPtr revIDLastSave="0" documentId="13_ncr:1_{B447DD41-E27A-4DB7-BB67-4C0E8FB9C324}" xr6:coauthVersionLast="47" xr6:coauthVersionMax="47" xr10:uidLastSave="{00000000-0000-0000-0000-000000000000}"/>
  <bookViews>
    <workbookView xWindow="28680" yWindow="-120" windowWidth="29040" windowHeight="15840" xr2:uid="{C532CD66-7872-4201-8FF2-174FE478527C}"/>
  </bookViews>
  <sheets>
    <sheet name="Coverpage" sheetId="15" r:id="rId1"/>
    <sheet name="Genel bilgiler" sheetId="12" r:id="rId2"/>
    <sheet name="Özet" sheetId="13" r:id="rId3"/>
    <sheet name="Kuruluş" sheetId="1" r:id="rId4"/>
    <sheet name="Stratejik Yönetim" sheetId="3" r:id="rId5"/>
    <sheet name="Finans" sheetId="5" r:id="rId6"/>
    <sheet name="Katılım" sheetId="4" r:id="rId7"/>
    <sheet name="Eğitim ve Hizmetler" sheetId="9" r:id="rId8"/>
    <sheet name="Satış ve Pazarlama" sheetId="10" r:id="rId9"/>
    <sheet name="İYS" sheetId="11" r:id="rId10"/>
    <sheet name="Sheet1" sheetId="14" state="hidden" r:id="rId11"/>
    <sheet name="Sheet2" sheetId="2" state="hidden" r:id="rId12"/>
  </sheets>
  <definedNames>
    <definedName name="_xlnm.Print_Area" localSheetId="0">Coverpage!$A$1:$M$31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1" i="13" l="1"/>
  <c r="M2" i="11" l="1"/>
  <c r="M2" i="10"/>
  <c r="M2" i="9"/>
  <c r="M2" i="4"/>
  <c r="M2" i="5"/>
  <c r="M2" i="3"/>
  <c r="M2" i="1"/>
  <c r="M13" i="1" l="1"/>
  <c r="M11" i="1"/>
  <c r="M9" i="1"/>
  <c r="M7" i="1"/>
  <c r="M5" i="1"/>
  <c r="M3" i="1" l="1"/>
  <c r="M6" i="14"/>
  <c r="K6" i="14"/>
  <c r="I6" i="14"/>
  <c r="G6" i="14"/>
  <c r="E6" i="14"/>
  <c r="C6" i="14"/>
  <c r="A6" i="14"/>
  <c r="M13" i="11" l="1"/>
  <c r="M11" i="11"/>
  <c r="M9" i="11"/>
  <c r="M7" i="11"/>
  <c r="M5" i="11"/>
  <c r="M13" i="10"/>
  <c r="M11" i="10"/>
  <c r="M9" i="10"/>
  <c r="M7" i="10"/>
  <c r="M5" i="10"/>
  <c r="M13" i="9"/>
  <c r="M11" i="9"/>
  <c r="M9" i="9"/>
  <c r="M7" i="9"/>
  <c r="M5" i="9"/>
  <c r="M13" i="4"/>
  <c r="M11" i="4"/>
  <c r="M9" i="4"/>
  <c r="M7" i="4"/>
  <c r="M5" i="4"/>
  <c r="M13" i="5"/>
  <c r="M11" i="5"/>
  <c r="M9" i="5"/>
  <c r="M7" i="5"/>
  <c r="M5" i="5"/>
  <c r="M13" i="3"/>
  <c r="M11" i="3"/>
  <c r="M9" i="3"/>
  <c r="M7" i="3"/>
  <c r="M5" i="3"/>
  <c r="M3" i="3" l="1"/>
  <c r="M3" i="11"/>
  <c r="M3" i="9"/>
  <c r="I7" i="14" s="1"/>
  <c r="J7" i="14" s="1"/>
  <c r="I8" i="14" s="1"/>
  <c r="M3" i="4"/>
  <c r="G7" i="14" s="1"/>
  <c r="H7" i="14" s="1"/>
  <c r="G8" i="14" s="1"/>
  <c r="M3" i="10"/>
  <c r="M3" i="5"/>
  <c r="E7" i="14" s="1"/>
  <c r="F7" i="14" s="1"/>
  <c r="E8" i="14" s="1"/>
  <c r="K7" i="14"/>
  <c r="L7" i="14" s="1"/>
  <c r="K8" i="14" s="1"/>
  <c r="C7" i="14"/>
  <c r="D7" i="14" s="1"/>
  <c r="C8" i="14" s="1"/>
  <c r="M7" i="14"/>
  <c r="N7" i="14" s="1"/>
  <c r="M8" i="14" s="1"/>
  <c r="A7" i="14" l="1"/>
  <c r="B7" i="14" l="1"/>
  <c r="A8" i="14" s="1"/>
  <c r="D15" i="13" l="1"/>
  <c r="J16" i="13" l="1"/>
  <c r="K16" i="13" s="1"/>
  <c r="D14" i="13" l="1"/>
  <c r="D11" i="13"/>
  <c r="D13" i="13"/>
  <c r="D17" i="13" l="1"/>
  <c r="D16" i="13"/>
  <c r="E16" i="13"/>
  <c r="E17" i="13"/>
  <c r="E15" i="13"/>
  <c r="E14" i="13"/>
  <c r="E13" i="13"/>
  <c r="E12" i="13"/>
  <c r="E11" i="13"/>
  <c r="J17" i="13" l="1"/>
  <c r="K17" i="13" s="1"/>
  <c r="J15" i="13" l="1"/>
  <c r="K15" i="13" s="1"/>
  <c r="D12" i="13" l="1"/>
  <c r="J13" i="13" l="1"/>
  <c r="K13" i="13" s="1"/>
  <c r="J12" i="13" l="1"/>
  <c r="K12" i="13" s="1"/>
  <c r="J14" i="13"/>
  <c r="K14" i="13" s="1"/>
  <c r="K11" i="13" l="1"/>
  <c r="M10" i="13" l="1"/>
</calcChain>
</file>

<file path=xl/sharedStrings.xml><?xml version="1.0" encoding="utf-8"?>
<sst xmlns="http://schemas.openxmlformats.org/spreadsheetml/2006/main" count="418" uniqueCount="292">
  <si>
    <t>Ek S2</t>
  </si>
  <si>
    <t>Yönetim Kapasitesi Değerlendirme Aracı</t>
  </si>
  <si>
    <t>Versiyon 1 .1 </t>
  </si>
  <si>
    <t>Çeviri Konusunda Sorumluluk Reddi </t>
  </si>
  <si>
    <t>Çeviride yer alan bilgilerin tam anlamlarına ilişkin herhangi bir sorunuz olduğunda netleştirmek için lütfen resmi İngilizce versiyona başvurun. Çeviriden kaynaklanan uyuşmazlıklar veya anlam farkları bağlayıcı değildir ve denetim veya sertifikasyon açısından herhangi bir etkisi yoktur.</t>
  </si>
  <si>
    <t>Daha fazla bilgi edinmek mi istiyorsunuz? </t>
  </si>
  <si>
    <r>
      <rPr>
        <sz val="10"/>
        <color theme="1"/>
        <rFont val="Century Gothic"/>
        <family val="2"/>
      </rPr>
      <t xml:space="preserve">Rainforest Alliance hakkında daha fazla bilgi edinmek için, </t>
    </r>
    <r>
      <rPr>
        <sz val="10"/>
        <color rgb="FF1A52C2"/>
        <rFont val="Century Gothic"/>
        <family val="2"/>
      </rPr>
      <t>www.rainforest-alliance.org</t>
    </r>
    <r>
      <rPr>
        <sz val="10"/>
        <color theme="1"/>
        <rFont val="Century Gothic"/>
        <family val="2"/>
      </rPr>
      <t xml:space="preserve"> sitesine bakın veya </t>
    </r>
    <r>
      <rPr>
        <sz val="10"/>
        <color rgb="FF1A52C2"/>
        <rFont val="Century Gothic"/>
        <family val="2"/>
      </rPr>
      <t>info@ra.org</t>
    </r>
    <r>
      <rPr>
        <sz val="10"/>
        <color theme="1"/>
        <rFont val="Century Gothic"/>
        <family val="2"/>
      </rPr>
      <t xml:space="preserve"> adresiyle iletişime geçin</t>
    </r>
    <r>
      <rPr>
        <sz val="10"/>
        <color theme="1"/>
        <rFont val="Century Gothic"/>
        <family val="2"/>
      </rPr>
      <t> </t>
    </r>
  </si>
  <si>
    <t>Döküman Adı:</t>
  </si>
  <si>
    <t>Döküman Kodu:</t>
  </si>
  <si>
    <t>Versiyon:</t>
  </si>
  <si>
    <t>Ek S2 Yönetim Kapasitesi Değerlendirme Aracı</t>
  </si>
  <si>
    <t>1.1</t>
  </si>
  <si>
    <t>İlk yayın tarihi:</t>
  </si>
  <si>
    <t>Revizyon tarihi:</t>
  </si>
  <si>
    <t>Dökümanın geçerliliğinin başladığı tarih:</t>
  </si>
  <si>
    <t>Dökümanın geçerliliğinin sona erdiği tarih:</t>
  </si>
  <si>
    <t>1 Temmuz 2020</t>
  </si>
  <si>
    <t>31 Ocak 2020</t>
  </si>
  <si>
    <t>Bildirilinceye kadar</t>
  </si>
  <si>
    <t xml:space="preserve">Geliştiren: </t>
  </si>
  <si>
    <t xml:space="preserve">Onaylayan: </t>
  </si>
  <si>
    <t>Rainforest Alliance Standartlar ve Güvence Departmanı</t>
  </si>
  <si>
    <t>Standartlar ve Güvence Müdürü</t>
  </si>
  <si>
    <t>Bağlantılı olduğu dökümanlar:</t>
  </si>
  <si>
    <t>Yerini aldığı dökümanlar:</t>
  </si>
  <si>
    <t>SA-S-SD-3-V1 Ek 2: Yönetim Kapasitesi Değerlendirme Aracı</t>
  </si>
  <si>
    <t xml:space="preserve">Aşağıdakilere uygulanır: </t>
  </si>
  <si>
    <t>Arazi sertifikasyon sahipleri</t>
  </si>
  <si>
    <t>Ülke/Bölge:</t>
  </si>
  <si>
    <t>Hepsi</t>
  </si>
  <si>
    <t>Ürün:</t>
  </si>
  <si>
    <t xml:space="preserve">Sertifikasyon Türü: </t>
  </si>
  <si>
    <t>© 2021 Rainforest Alliance. Bütün hakları saklıdır.</t>
  </si>
  <si>
    <t>Rainforest Alliance sertifikasyon sistemi kapsamındaki bütün ürünler; bkz. Sertifikasyon Kuralları.</t>
  </si>
  <si>
    <t>Arazi Sertifikasyonu</t>
  </si>
  <si>
    <t>Bu içeriğin, Rainforest Alliance'ın önceden yazılı izni alınmadan çoğaltılması, değiştirilmesi, dağıtılması veya yeniden yayınlanması dahil herhangi bir şekilde kullanılması kesinlikle yasaktır.</t>
  </si>
  <si>
    <t>GENEL GRUP BİLGİLERİ</t>
  </si>
  <si>
    <t>Grubun adı</t>
  </si>
  <si>
    <t>Adres</t>
  </si>
  <si>
    <t>Kuruluş yılı</t>
  </si>
  <si>
    <t>Kuruluş türü</t>
  </si>
  <si>
    <t>Üretici kuruluşu</t>
  </si>
  <si>
    <t>"İşletme" yönetimindeki grup</t>
  </si>
  <si>
    <t>Diğer (lütfen açıklayın)</t>
  </si>
  <si>
    <t>Üretici sayısı:</t>
  </si>
  <si>
    <t>Toplam</t>
  </si>
  <si>
    <t>Kadın</t>
  </si>
  <si>
    <t>Erkek</t>
  </si>
  <si>
    <t>kuruluş aşamasında</t>
  </si>
  <si>
    <t>şu anda</t>
  </si>
  <si>
    <t>Toplam personel sayısı:</t>
  </si>
  <si>
    <t>Fonksiyon</t>
  </si>
  <si>
    <t>Yönetim Kurulu</t>
  </si>
  <si>
    <t>Eğitmen</t>
  </si>
  <si>
    <t>Denetçi</t>
  </si>
  <si>
    <t>Diğer</t>
  </si>
  <si>
    <t>Son yönetim kurulu toplantısı ne zaman yapıldı</t>
  </si>
  <si>
    <t>Son genel üretici toplantısı ne zaman yapıldı</t>
  </si>
  <si>
    <t>Sertifikalı ürün(ler)</t>
  </si>
  <si>
    <t>Son toplu satış?</t>
  </si>
  <si>
    <t>Grubun kendi işleme tesisi bulunuyor mu</t>
  </si>
  <si>
    <t>Grubun ürün depolama tesisi bulunuyor mu</t>
  </si>
  <si>
    <t>SONUÇLARIN ÖZETİ</t>
  </si>
  <si>
    <t>Puan (PDCA döngüsündeki seviyeleri ifade eder):</t>
  </si>
  <si>
    <t>PDCA yok: Dökümantasyon yetersizliği (işlemler ve prensipler). Yapı veya resmi organizasyon yok.</t>
  </si>
  <si>
    <t>Reaktif, ancak dökümante edilmiş (PDCA): Dökümantasyon, işlemler ve prensiplerin uygulanmasını sağlayan resmi olmayan bir yapıya sahiptir. Prensipler ve işlem geliştirilirken herhangi bir planlama dikkate alınmadığından, uygulama sisteme tepki olarak gerçekleşir.</t>
  </si>
  <si>
    <t>Proaktif (PDCA): Prensipleri ve işlemleri uygulamak için resmi dökümantasyon ve yapı mevcuttur ve paydaşlar ve grup üreticileri, prensipler ve işlemlerin geliştirilmesi sırasında dahil edilmiştir. Ancak uygulama sonrasında değerlendirme ve öğrenme konuları eksik kalmıştır.</t>
  </si>
  <si>
    <t>Sürekli gelişim (PDCA): Prensipleri ve işlemleri uygulamak için resmi dökümantasyon ve yapı mevcuttur. Prensiplerin ve işlemlerin geliştirilmesi sürecine paydaşlar ve grup üreticileri dahil edilmiştir. Uygulama sonrasında faaliyetler, öğrenme ve geliştirmenin gerçekleşmesini sağlamak adına kontrol edilmiş, değerlendirilmiş ve izlenmiştir.</t>
  </si>
  <si>
    <t>Temel alınan kaynak: NewForesight (2018)</t>
  </si>
  <si>
    <t>Sorular</t>
  </si>
  <si>
    <t>Kategori</t>
  </si>
  <si>
    <t>Ortalama</t>
  </si>
  <si>
    <t>Puan</t>
  </si>
  <si>
    <t>Değerlendirme Konuları ve Sorular</t>
  </si>
  <si>
    <t>Seçenek 1</t>
  </si>
  <si>
    <t>Seçenek 2</t>
  </si>
  <si>
    <t>Seçenek 3</t>
  </si>
  <si>
    <t>Seçenek 4</t>
  </si>
  <si>
    <t>Bu sayfada:</t>
  </si>
  <si>
    <t>5 soru</t>
  </si>
  <si>
    <t>A. Grup organizasyonu ve Yönetim yapısı</t>
  </si>
  <si>
    <t>Destek dökümanları/kanıtlar:</t>
  </si>
  <si>
    <t>Yorumlar/açıklamalar</t>
  </si>
  <si>
    <t>Seçim</t>
  </si>
  <si>
    <t>A.</t>
  </si>
  <si>
    <t>Grubun bir misyonu veya amacına dair bir beyanı var mı?</t>
  </si>
  <si>
    <t>Özel olarak tanımlanmış bir misyon/amaç beyanı yoktur.</t>
  </si>
  <si>
    <t>Bir misyon/amaç beyanı vardır, ancak yönetim, personel ve grup üreticilerinin bundan haberi yoktur. Uygulanmamaktadır.</t>
  </si>
  <si>
    <t>Misyon/amaç beyanı yönetim, personel ve grup üreticileri tarafından bilinir ve zaman zaman referans olarak kullanılır.</t>
  </si>
  <si>
    <t>Misyon/amaç beyanı bilinir, uygulanır ve düzenli olarak gözden geçirilir.</t>
  </si>
  <si>
    <t>Grubun yazılı iç kuralları/yönetmelikleri var mı (örneğin, varsa içtüzükler)? Bu yönetmeliklerin tanımlanmasında üreticilere danışılmış mı?</t>
  </si>
  <si>
    <t>İç kurallar ve yönetmelikler bulunmuyor</t>
  </si>
  <si>
    <t>Yazılı iç kurallar ve düzenlemeler bulunmakla beraber, bunlar sadece işletme tarafından sağlanmış devlet denetimindeki içtüzükler veya kural veya düzenlemelerinin birer kopyasıdır.</t>
  </si>
  <si>
    <t>Grubun ihtiyaçlarını karşılamak için özel olarak yazılmış iç kurallar ve düzenlemeler mevcuttur. Ancak, bu kuralların geliştirilmesinde grup üreticilerine danışılmamıştır.</t>
  </si>
  <si>
    <t>Grubun ihtiyaçlarını karşılamak için özel olarak yazılmış iç kurallar ve düzenlemeler mevcuttur. Bu kuralların geliştirilmesinde grup üreticilerine danışılmıştır.</t>
  </si>
  <si>
    <t>Grubun üreticilere prosedürleri, prensipleri ve diğer bilgileri bildirmek için açıkça tanımlanmış kanalları var mı?</t>
  </si>
  <si>
    <t>Prosedürler, prensipler ve diğer bilgiler üreticilere bildirilmiyor.</t>
  </si>
  <si>
    <t>Prosedürler, prensipler ve diğer bilgiler resmi olmayan bir şekilde üreticilere bildiriliyor.</t>
  </si>
  <si>
    <t>Prosedürler, prensipler ve diğer bilgiler üreticilere açıkça belirlenmiş bir veya daha fazla kanal aracılığıyla bildirilir.</t>
  </si>
  <si>
    <t>Prosedürler, prensipler ve diğer bilgiler üreticilere açıkça belirlenmiş bir veya daha fazla kanal aracılığıyla bildirilir. Yönetim üreticilerden aktif olarak geri bildirimde bulunmalarını da talep eder.</t>
  </si>
  <si>
    <t>Grubun, yönetim ve personelin sorumluluklarının açıkça yer aldığı bir organizasyon şeması bulunuyor mu?</t>
  </si>
  <si>
    <t xml:space="preserve">Organizasyon şeması mevcut değildir, yönetim ve personel için tanımlanmış kesin roller veya sorumluluklar yoktur. </t>
  </si>
  <si>
    <t>Yönetim ve personelin resmi olmayan rolleri ve sorumluluklarının tanımlandığı resmi olmayan bir organizasyon şeması mevcuttur.</t>
  </si>
  <si>
    <t xml:space="preserve">Yönetim ve diğer personelin rollerinin ve sorumluluklarının açıkça tanımlandığı resmi bir organizasyon şeması mevcuttur. </t>
  </si>
  <si>
    <t>Yönetim ve diğer personelin rollerinin ve sorumluluklarının açıkça tanımlandığı resmi bir organizasyon şeması mevcuttur. Roller ve sorumluluklar düzenli olarak gözden geçirilir ve ayarlanır.</t>
  </si>
  <si>
    <t>Grubun ahlaki davranışları, toplumsal cinsiyet eşitliğini sağlamak ve çıkar çatışmalarını, ayrımcılığı vb. önlemeye yönelik prensipleri ve prosedürleri var mı?</t>
  </si>
  <si>
    <t>Bu gibi prensipler ve prosedürler mevcut değildir.</t>
  </si>
  <si>
    <t>Prensipler ve prosedürler mevcuttur ancak bunlar üreticilere bildirilmez. Tespit edilen sorunları düzeltmeye yönelik herhangi bir prosedür geliştirilmemiştir.</t>
  </si>
  <si>
    <r>
      <rPr>
        <sz val="10"/>
        <color theme="1"/>
        <rFont val="Calibri"/>
        <family val="2"/>
        <scheme val="minor"/>
      </rPr>
      <t>Prensipler ve prosedürler mevcuttur ve üreticilere bildirilir.</t>
    </r>
    <r>
      <rPr>
        <sz val="10"/>
        <color rgb="FFFF0000"/>
        <rFont val="Calibri"/>
        <family val="2"/>
        <scheme val="minor"/>
      </rPr>
      <t xml:space="preserve"> </t>
    </r>
    <r>
      <rPr>
        <sz val="10"/>
        <color rgb="FF000000"/>
        <rFont val="Calibri"/>
        <family val="2"/>
        <scheme val="minor"/>
      </rPr>
      <t>Tespit edilen sorunlar resmi olmayan bir şekilde ele alınır ve aşamalı resmi bir süreç yoktur.</t>
    </r>
  </si>
  <si>
    <t xml:space="preserve">Prensipler ve prosedürler mevcuttur ve üreticilere bildirilir. Tespit edilen sorunları düzeltmeye yönelik prosedürün ne zaman ve nasıl kullanıldığını ve kimlerin sürece dahil olduğunu açıklayan resmi bir prosedür mevcuttur. </t>
  </si>
  <si>
    <t>B. Stratejik yönetim</t>
  </si>
  <si>
    <t>B.</t>
  </si>
  <si>
    <t>Grubun orta vadeli (3-5 yıl) bir stratejik planı ve yıllık planları var mı?
Planın güncel performansı izleniyor ve sonuçlar üreticilere bildiriliyor mu?</t>
  </si>
  <si>
    <t>Stratejik bir plan bulunmuyor.</t>
  </si>
  <si>
    <t>Stratejik bir plan bulunmakla beraber güncel değil ve planın temelleri üreticilere bildirilmiyor.</t>
  </si>
  <si>
    <t>Grup önceliklerini ve devam eden faaliyetleri tanımlamak için kullanılan güncel bir stratejik plan mevcuttur. Ancak, plan performansının izlenmesi ve değerlendirilmesi yapılmamakta ve üreticilere plan ve performansı hakkında herhangi bir bildirimde bulunulmamaktadır.</t>
  </si>
  <si>
    <t>Grup önceliklerini ve devam eden faaliyetleri tanımlamak için kullanılan güncel bir stratejik plan mevcuttur. Planın performansının izlenmesi ve değerlendirilmesi mevcuttur. Planın temelleri ve başlıca sonuçları üreticilere bildirilmektedir.</t>
  </si>
  <si>
    <t>Kuruluş stratejik planlarını (hem kısa hem de orta vadeli) gerçekleştirmek için yeterli personele sahip mi?</t>
  </si>
  <si>
    <t xml:space="preserve">Hiçbir personele özel sorumluluklar verilmemiştir. </t>
  </si>
  <si>
    <t xml:space="preserve">Sorumluluklar, belirli işlemlerin yönetilmesine dair planlamanın birer sonucu olarak değil, bir olaya müdahalede kullanılmak üzere verilmiştir. </t>
  </si>
  <si>
    <t>Belirli işlemlerin uygulanmasını sağlamak için planlamanın bir sonucu olarak sorumluluklar atanmıştır ancak sorumluluklar personelin ilgili beceri setiyle eşleştirilmemiştir.</t>
  </si>
  <si>
    <t>Personelin ilgili beceri setiyle eşleştirilen belirli işlemlerin uygulanmasını sağlamak için planlamanın bir sonucu olarak sorumluluklar atanmıştır.</t>
  </si>
  <si>
    <t>B</t>
  </si>
  <si>
    <t>Kalite yönetimi ve sürekli gelişime yönelik bir işlem mevcut mu?
(Standart Çalışma Prosedürleri (SOP'ler))</t>
  </si>
  <si>
    <t>Dökümante edilmiş hiçbir SOP bulunmamaktadır.</t>
  </si>
  <si>
    <t>Dökümante edilmiş SOP'ler (örneğin aidatların toplanması, tohum dağıtımı, depolama ve saklama) vardır, ancak bunlar tüm alanları kapsamaz, izlenmez veya personel/üreticiler tarafından kolayca erişilebilir değildir.</t>
  </si>
  <si>
    <t>Buna uygun şekilde takip edildiği düşünülen prosedürlerin birer örneklemesine sahip dökümante edilmiş ve erişilebilir SOP'ler vardır.</t>
  </si>
  <si>
    <t>Bu prosedürlerin rutin denetimleri ve güncellemeleri ile dökümante edilmiş, erişilebilir ve bağlı SOP'ler vardır.</t>
  </si>
  <si>
    <t>Grubun risk analizi yapmak ve bir risk yönetim planı geliştirmek için resmi prensipleri ve yapıları mevcut mu?</t>
  </si>
  <si>
    <t>Risk değerlendirmeleri gerçekleştirmek veya bir risk yönetim planı geliştirmek için hiçbir prensip veya herhangi bir yapı mevcut değildir.</t>
  </si>
  <si>
    <t xml:space="preserve">Ortaya çıktıklarında riskleri ele almak için resmi olmayan prensipler ve bir yapı mevcuttur, ancak sistem temelde reaktiftir ve vakalar meydana geldiğinde harekete geçer. </t>
  </si>
  <si>
    <t>Risk analizi yapmak ve bir risk yönetimi planı geliştirmek için resmi prensipler ve yapı mevcuttur. Ancak, risk analizi sistematik olarak yapılmamakta ve risk yönetim planı güncellenmemektedir.</t>
  </si>
  <si>
    <t>Risk analizi yapmak ve bir risk yönetimi planı geliştirmek için resmi prensipler ve yapı mevcuttur. Risk analizi düzenli ve sistematik olarak yapılmakta ve sonuçlar, risk yönetim planını güncellemek için kullanılmaktadır.</t>
  </si>
  <si>
    <t>Grup bağımsız olarak çalışıyor/kararlar alıyor mu?</t>
  </si>
  <si>
    <t>Grup, bir işletme/şirket tarafından kurulmuş ve yönetilmektedir ve bağımsız olarak kararlar almamaktadır.</t>
  </si>
  <si>
    <t>Grup üreticilere dayalı olmakla beraber kararlar esas olarak işletmenin/şirketin tavsiyesine bağlı olarak alınmaktadır.</t>
  </si>
  <si>
    <t>Grup, bir işletme/şirket tarafından kurulmuş ve yönetilmektedir ancak yüksek düzeyde tam bağımsızlığa sahiptir.</t>
  </si>
  <si>
    <t>Grup üreticilere dayalıdır ve kararlarını işletme/şirket veya diğer paydaşlardan tamamen bağımsız şekilde alır.</t>
  </si>
  <si>
    <t>C. Finans yönetimi</t>
  </si>
  <si>
    <t>C.</t>
  </si>
  <si>
    <t>Grup, finansal yönetim prensiplerini dökümante ve takip ediyor mu?</t>
  </si>
  <si>
    <t>Prosedürler için muhasebe kılavuzu veya resmi olmayan dokümantasyon yoktur.</t>
  </si>
  <si>
    <t>Muhasebe kılavuzu yoktur, ancak birkaç işlem dökümante edilmiştir.</t>
  </si>
  <si>
    <t>Para, varlıklar ve ürünle ilgili bütün işlemleri dökümante eden bir muhasebe kılavuzu vardır. Prensiplere ve muhasebe kılavuzuna her zaman bağlı kalınmamaktadır.</t>
  </si>
  <si>
    <t>Para, varlıklar ve ürünle ilgili bütün işlemleri dökümante eden bir muhasebe kılavuzu vardır ve uygunluğun sağlanması için önceki yıl içinde prosedürlere yönelik bir denetim yapılmıştır.</t>
  </si>
  <si>
    <t>Grup uzun vadeli bir finansal planlama yapıyor ve finansal tablolar düzenli olarak hazırlıyor mu?</t>
  </si>
  <si>
    <t>Finansal planlama ve düzenli finansal raporlama yapılmıyor.</t>
  </si>
  <si>
    <t>Finansal planlama yapılmıyor. Finansal raporlar hazırlanmaktadır ancak bu raporlar kısmidir veya sistematik bir şekilde hazırlanmamaktadır (örneğin varlık, borç ve öz kaynak listeleri ile mutabakat bulunmuyor).</t>
  </si>
  <si>
    <t>Grup uzun vadeli bir finansal plan hazırlamıştır. Ayrıntılı finansal tablolar düzenli olarak hazırlanmakta ancak bu bilgiler finansal planlamayı güncellemek için kullanılmamaktadır.</t>
  </si>
  <si>
    <t>Grup, uzun vadeli finansal planlama yürütmektedir. Ayrıntılı finansal tablolar düzenli olarak hazırlanmakta ve finansal planlamayı güncellemek için de kullanılmaktadır.</t>
  </si>
  <si>
    <t>Grubun muhasebe ve veri sistemi, operasyonun izlenmesini ve finansal performansın takip edilmesini sağlayan bilgiler üretiyor mu?</t>
  </si>
  <si>
    <t>Detaylı bir gelir, gider ve idari/sabit maliyet kaydı bulunmuyor.</t>
  </si>
  <si>
    <t>Bir alana (gelir, gider ve idari/sabit maliyet) ait detaylı bir kayıt bulunuyor.</t>
  </si>
  <si>
    <t>Bütün gelirlerin, giderlerin ve idari/sabit maliyetlerin birer kaydı bulunmakla beraber, bunlarla banka hesap özetleri arasına mutabakat sağlanmamış veya bir dış denetçi tarafından onaylanmamıştır.</t>
  </si>
  <si>
    <t>Kâr ve Zarar net geliri bilançoda temsil edilir ve banka hesap özetlerinin mutabakatı yoluyla veya bir dış denetçi tarafından onaylanır.</t>
  </si>
  <si>
    <t>Grup iyi bir finansal performans sergileyebiliyor mu?</t>
  </si>
  <si>
    <t>Grup kâr etmiyor veya kâr edip etmediğini tespit edemiyor.</t>
  </si>
  <si>
    <t>Grup, son üç yılda sadece bir yıl kâr elde edebilmiştir. Bununla beraber, grup bu dönemde bir dış denetimden geçmemiştir.</t>
  </si>
  <si>
    <t>Grup, son üç yılda sadece bir yıl kâr elde edebilmiştir. Bu bilgiler dış denetim yoluyla onaylanır.</t>
  </si>
  <si>
    <t>Grup, son üç yılda karlılıkta artış eğilimi gösterebilmiştir. Bu bilgiler dış denetim yoluyla onaylanır.</t>
  </si>
  <si>
    <t>Grubun, ticari faaliyetlerini desteklemek, Rainforest Alliance standardına uygunluğu sağlamak ve Arazi Yönetim planını ve hizmetlerini üreticiler için uygulamaya koymak için gereken yatırım ve finansman sağlamaya yönelik planı var mı?</t>
  </si>
  <si>
    <t>Grup nelerin gerekli olduğu konusunda bilgi sahibi değil ve grubun yatırım veya finansman sağlamaya yönelik planı bulunmuyor.</t>
  </si>
  <si>
    <t>Grubun para kaynağı yetersiz olduğu gibi yeni yatırımlar veya finansman sağlamaya yönelik planları da bulunmuyor.</t>
  </si>
  <si>
    <t xml:space="preserve">Grubun yatırım veya finansman sağlamaya yönelik planı vardır ancak bu plan, gerekli maliyet veya önceliklerin net bir şekilde değerlendirmesine dayanmamaktadır. </t>
  </si>
  <si>
    <t>Grubun yatırım veya finansman sağlamaya yönelik planı vardır ve bu plan, gerekli maliyet veya önceliklerin net bir şekilde değerlendirmesine dayanmaktadır ve düzenli olarak güncellenmektedir.</t>
  </si>
  <si>
    <t>D. Üretici katılımı ve katılım planlaması</t>
  </si>
  <si>
    <t>D.</t>
  </si>
  <si>
    <t>Grup, son üç yıl içinde genel toplantı (veya genel kurulu) düzenledi mi?</t>
  </si>
  <si>
    <t>Son üç yıldır herhangi bir genel kurul toplantısı yapılmadı.</t>
  </si>
  <si>
    <t>Bir veya daha fazla genel kurul toplantısı yapıldı ancak toplantıya üreticilerin % 50'sinden azı katıldı.</t>
  </si>
  <si>
    <t>Her yıl üreticilerin en az % 50'sinin katıldığı bir genel kurul toplantısı yapılmıştır. Ancak toplantılar sadece üreticilere bilgi vermek amaçlıdır.</t>
  </si>
  <si>
    <t>Her yıl üreticilerin en az % 50'sinin katıldığı bir genel kurul toplantısı yapılmıştır. Toplantılar, hem sorunları göstermek hem de sorunları üreticilerle tartışmak için kullanılır.</t>
  </si>
  <si>
    <t>Üreticiler gruba finansal kaynaklar sağlıyor mu (katılım aidatı veya başka bir finansal katkı şekliyle)?</t>
  </si>
  <si>
    <t>Üreticiler, gruba finansal olarak katkıda bulunmuyor.</t>
  </si>
  <si>
    <t>Üreticiler gönüllülük esasına dayalı olarak katkıda bulunur ancak bu katkılar düzensiz olup bütün üreticilerden gelmemektedir.</t>
  </si>
  <si>
    <t>Katılım katkıları tüm üreticilerden düzenli bir şekilde toplanır.</t>
  </si>
  <si>
    <t>Katılım katkıları tüm üreticilerden düzenli bir şekilde toplanır ve kayıtlar, her üreticinin ödediği miktarı ve ödeme yaptığı tarihi gösterir.</t>
  </si>
  <si>
    <t>Son üç yılda katılım nasıl bir gelişme gösterdi?</t>
  </si>
  <si>
    <t xml:space="preserve">Üreticilerin veya katılım sürelerinin detaylı birer kaydı yoktur. </t>
  </si>
  <si>
    <t>Üreticilerin ve katılım sürelerinin detaylı kayıtları mevcuttur. Mevcut üreticilerin katılımı son üç yılda azalmıştır.</t>
  </si>
  <si>
    <t>Üreticilerin ve katılım sürelerinin detaylı kayıtları mevcuttur. Mevcut üreticilerin katılımı son üç yılda değişmemiştir.</t>
  </si>
  <si>
    <t>Üreticilerin ve katılım sürelerinin detaylı kayıtları mevcuttur. Mevcut üreticilerin katılımı son üç yılda artış göstermiştir.</t>
  </si>
  <si>
    <t>Grubun bir katılım planı bulunuyor mu (bildirimler, katılım, üretici alımı ve üreticilerin elde tutulması dahil olmak üzere)</t>
  </si>
  <si>
    <t>Grubun katılım planı yoktur.</t>
  </si>
  <si>
    <t>Resmi bir katılım planı yoktur, ancak yeni üreticilerin dahil edilmesi için faaliyetler düzenlenir.</t>
  </si>
  <si>
    <t>Üreticilerin hem dahil edilmesi hem de elde tutulması konularına odaklanan resmi bir katılım planı vardır.</t>
  </si>
  <si>
    <t>Üreticilerin hem dahil edilmesi hem de elde tutulması konularına odaklanan resmi bir katılım planı vardır. Plan düzenli olarak gözden geçirilir ve üreticilerle görüşülür.</t>
  </si>
  <si>
    <r>
      <rPr>
        <sz val="10"/>
        <color theme="1"/>
        <rFont val="Calibri"/>
        <family val="2"/>
        <scheme val="minor"/>
      </rPr>
      <t>Kuruluşun, yeni veya zayıf durumdaki üreticileri aktif ve bilgili arazi sahipleri olmalarını sağlamak adına eğitmek ve desteklemek için planları veya sistematik çabaları var mı?</t>
    </r>
  </si>
  <si>
    <t>Grup tarafından yeni veya zayıf durumdaki üreticiler için sunulan herhangi bir prensip veya hizmet yoktur.</t>
  </si>
  <si>
    <t xml:space="preserve">Risk altındaki yeni veya zayıf durumdaki üreticileri destekleyecek herhangi bir prensip veya hizmet yoktur ancak bazı grup üreticileri için bazı acil durum hizmetleri (örneğin nakliye desteği, ekstra iş gücü vb.) sağlanmaktadır. </t>
  </si>
  <si>
    <t>Grup, yeni veya zayıf durumdaki üreticilere rutin olarak sağlanan prensiplere ve hizmetlere sahiptir.</t>
  </si>
  <si>
    <t>Grubun, yeni veya zayıf durumdaki üreticileri desteklemek için prensipleri ve hizmetleri vardır ve grup, daha da güvence altına almak ve grup faaliyetlerine daha aktif bir şekilde katılmalarını sağlamak adına ek hizmetler (tasarruf artırım kulüpleri, ek eğitimler vb.) sunarak bu üreticileri özellikle hedefler.</t>
  </si>
  <si>
    <t>E. Üretici eğitimi ve hizmetlerin sunulması</t>
  </si>
  <si>
    <t>E.</t>
  </si>
  <si>
    <t>Grubun üreticilere eğitim/teknik destek ve diğer hizmetleri sağlamaya yönelik bir işlemi veya yapısı mevcut mu?</t>
  </si>
  <si>
    <t>Grubun üreticilere eğitim/teknik destek ve diğer hizmetleri sağlamaya yönelik bir işlemi veya yapısı mevcut değildir.</t>
  </si>
  <si>
    <t>Üreticilere eğitim/teknik destek ve diğer hizmetleri sağlamak için resmi olmayan işlem ve yapı mevcuttur, çoğunlukla bir olaya/vakaya tepki olarak gerçekleşir.</t>
  </si>
  <si>
    <t>Eğitim/teknik destek ve diğer hizmetleri sağlamak için, sağlanacak eğitimin/hizmetin türünü, sağlanma sıklığını vb. belirten bir planı içeren resmi işlem ve yapı mevcuttur. Ancak, planın tasarımında üreticilere danışılmamıştır (örneğin bir ihtiyaç değerlendirmesi yoluyla).</t>
  </si>
  <si>
    <t>Eğitim/teknik destek ve diğer hizmetleri sağlamak için, sağlanacak eğitimin/hizmetin türünü, sağlanma sıklığını vb. belirten resmi (yıllık) bir planı içeren resmi işlem ve yapı mevcuttur. Planın tasarımında erkek ve kadın üreticilere aktif olarak danışılmıştır.</t>
  </si>
  <si>
    <t>Grup, üreticilere eğitim ve diğer hizmetleri sağlamak için yeterli personele sahip mi?</t>
  </si>
  <si>
    <t>Grup, üreticilere eğitim ve diğer hizmetleri sağlamak için yeterli personele sahip değil.</t>
  </si>
  <si>
    <t>Grup, bütün kilit pozisyonları doldurmak adına yeterli personele sahiptir ancak personelin çoğunluğu pozisyonları için doğru yeterliliklere sahip değildir.</t>
  </si>
  <si>
    <t>Grup, bütün kilit pozisyonları doldurmak adına, pozisyonları için doğru yeterliliklere sahip yeterli sayıda personele sahiptir. Ancak, mevcut personele ileri seviye/takip eğitimi verilmemektedir.</t>
  </si>
  <si>
    <t>Grup, bütün kilit pozisyonları doldurmak adına, pozisyonları için doğru yeterliliklere sahip yeterli sayıda personele sahiptir. Personel, pozisyonlarıyla ilgili gelişmelerden haberdar olmalarını sağlamak için düzenli olarak ileri düzey/takviye eğitimi alır.</t>
  </si>
  <si>
    <t>Bütün eğitimler dökümante ediliyor mu ve takip sistemi mevcut mu?</t>
  </si>
  <si>
    <t>Hiçbir eğitim verilmiyor.</t>
  </si>
  <si>
    <t>Sağlanan eğitimin türünü, eğitmenin yeterlilik düzeyini, katılımcı sayısını ve verilen eğitimin zamanlamasını ve süresini belirten resmi bir dökümantasyon bulunmamaktadır.</t>
  </si>
  <si>
    <t>Toplumsal cinsiyete göre ayrıştırılmış verilerin toplanması dahil eğitimle ilgili resmi dökümantasyon mevcuttur. Ancak, öğrenmek ve verilen eğitimin etkililiğini ve verimliliğini artırmak için eğitimin kalitesini izlemek ve katılımcılardan geribildirim toplamak adına hiçbir bir işlem bulunmamaktadır.</t>
  </si>
  <si>
    <t>Toplumsal cinsiyete göre ayrıştırılmış verilerin toplanması dahil eğitimle ilgili resmi dökümantasyon mevcuttur. Eğitimin kalitesini izlemek ve katılımcılardan geribildirim toplamak için bir işlem mevcuttur. Toplanan bilgiler, verilen eğitimlerin etkililiği ve verimliliğini artırmak için kullanılır ve ilgili kişilerle paylaşılır.</t>
  </si>
  <si>
    <t>Hizmetlerin sağlanması (eğitim dışında) dökümante ediliyor mu ve takip sistemi mevcut mu?</t>
  </si>
  <si>
    <t>Başka hiçbir hizmet sağlanmamaktadır.</t>
  </si>
  <si>
    <t>Sunulan hizmetin türünü, hizmeti alan üreticilerin sayısını ve hizmet sunumunun zamanını/süresini belirten resmi bir dökümantasyon bulunmamaktadır.</t>
  </si>
  <si>
    <t>Toplumsal cinsiyete göre ayrıştırılmış verilerin toplanması dahil hizmet sunumuyla ilgili resmi dökümantasyon mevcuttur. Bununla birlikte, sağlanan hizmetlerin etkililiğini ve verimliliğini artırmak için hizmet sunumunun kalitesini izlemek ve faydalanıcılardan geribildirim toplamak adına hiçbir bir süreç bulunmamaktadır.</t>
  </si>
  <si>
    <t>Toplumsal cinsiyete göre ayrıştırılmış verilerin toplanması dahil hizmet sunumuyla ilgili resmi dökümantasyon mevcuttur. Hizmet sunumunun kalitesini izlemek ve faydalanıcılardan geribildirim toplamak için bir işlem mevcuttur. Toplanan bilgiler, verilen hizmetlerin etkililiği ve verimliliğini artırmak için kullanılır ve ilgili kişilerle paylaşılır.</t>
  </si>
  <si>
    <t>Grubun, tedarik edilen tarımsal girdilerin kalitesini garanti etmek için bir sistemi var mı?</t>
  </si>
  <si>
    <t>Grup, girdi tedarikinin kalitesini garanti etmek için bir sisteme sahip değildir.</t>
  </si>
  <si>
    <t>Grubun resmi bir sistemi yoktur, ancak bazen kontroller yapılmaktadır.</t>
  </si>
  <si>
    <t>Grubun resmi bir sistemi vardır ancak kontroller düzenli olarak yapılmamaktadır.</t>
  </si>
  <si>
    <t>Grubun resmi bir sistemi vardır ve kontroller düzenli olarak yapılmaktadır.</t>
  </si>
  <si>
    <t>F. Satış ve pazarlama</t>
  </si>
  <si>
    <t>F.</t>
  </si>
  <si>
    <t>Grup herhangi bir toplu satış yaptı mı?</t>
  </si>
  <si>
    <t>Grup herhangi bir toplu satış yapmamıştır veya toplu satışa üreticilerin % 20'sinden azı katılmıştır.</t>
  </si>
  <si>
    <t>Grup, üreticilerin en az %20'sinin katıldığı en az bir toplu satış gerçekleştirmiştir.</t>
  </si>
  <si>
    <t>Grup, üreticilerin en az %50'sinin katıldığı en az iki toplu satış gerçekleştirmiştir.</t>
  </si>
  <si>
    <t>Grup, üreticilerin en az %75'inin katıldığı en az üç toplu satış gerçekleştirmiştir.</t>
  </si>
  <si>
    <t>Üreticilerin toplu satışlara katılım düzeyi nedir?</t>
  </si>
  <si>
    <t>Çok az sayıda üretici (&lt; %10) grup aracılığıyla satış yapmaktadır ve bunu yapan üreticiler üretimlerinin yarısından azını grup aracılığıyla satmaktadır.</t>
  </si>
  <si>
    <t>Üreticilerin çoğunluğu (&gt; 50%) grup aracılığıyla satış yapmaktadır, ancak bunu yapan üreticiler üretimlerinin yarısından azını grup aracılığıyla satmaktadır.</t>
  </si>
  <si>
    <t>Üreticilerin çoğunluğu (&gt; 50%) grup aracılığıyla satış yapmaktadır ve üretimlerinin yarısından fazlasını grup aracılığıyla satmaktadır.</t>
  </si>
  <si>
    <t>Neredeyse bütün üreticiler (&gt; 90%) grup aracılığıyla satış yapmaktadır ve üretimlerinin yarısından fazlasını grup aracılığıyla satmaktadır.</t>
  </si>
  <si>
    <t>Grubun ticari faaliyetleri yürütmek ve yönetmek için bir süreci veya yapısı mevcut mu?</t>
  </si>
  <si>
    <t>Ticari faaliyetleri yürütmek ve yönetmek için hiçbir işlem veya yapı mevcut değildir.</t>
  </si>
  <si>
    <t>Ticari faaliyetleri yönetmek için resmi olmayan işlem ve yapı mevcuttur.</t>
  </si>
  <si>
    <t>Grup en az bir kez satış hedeflerini, alıcıları, miktarları ve değerleri içeren bir pazarlama planı geliştirmiş ve pazarlama planının satış hedeflerine ulaşmıştır. Ancak, ticari faaliyetlerinin yönetilmesinin etkililiğini ve verimliliğini öğrenmek ve artırmak için hiçbir izleme veya değerlendirme mevcut değildir.</t>
  </si>
  <si>
    <t>Grup en az bir kez satış hedeflerini, alıcıları, miktarları ve değerleri içeren bir pazarlama planı geliştirmiştir. Grup, pazarlama planının satış hedeflerine ulaşmıştır ve pazarlama planını ekim/dikim dönemi başlamadan üreticilere bildirir. Ticari faaliyetlerin yönetilmesinin öğrenilmesi ve geliştirilmesini sağlamak adına resmi bir izleme ve değerlendirme prosedürü mevcuttur.</t>
  </si>
  <si>
    <t>Grubun, alıcılarla fiyatları belirlemeye yönelik bir işlemi veya yapısı mevcut mu?</t>
  </si>
  <si>
    <t>İşlem veya yapı mevcut değil</t>
  </si>
  <si>
    <t>Fiyat belirlemede koşulları koyan resmi dokümantasyon yetersizdir (yalnızca resmi olmayan bir sistem mevcuttur).</t>
  </si>
  <si>
    <t>Üreticiler için fiyat belirleme ve üreticilere fiyat bildirimi ve İYS (İç Yönetim Sistemi) için prim kullanımı, dağıtımı ve paylaştırılması şartlarını belirleyen resmi prensip mevcuttur. Prensibin hazırlanması sırasında paydaşlara danışılmamıştır.</t>
  </si>
  <si>
    <t>Üreticiler için fiyat belirleme ve üreticilere fiyat bildirimi ve İYS (İç Yönetim Sistemi) için prim kullanımı, dağıtımı ve paylaştırılması şartlarını belirleyen resmi prensip mevcuttur. Prensibin hazırlanması sırasında paydaşlara danışılmıştır.</t>
  </si>
  <si>
    <t>Grubun lojistik ve işleme, depolama ve taşıma sırasında kalite kontrolü için bir işlemi veya yapısı mevcut mu?</t>
  </si>
  <si>
    <t>Lojistik (işleme, depolama ve taşıma) veya kalite kontrolü için hiçbir işlem veya yapı mevcut değildir.</t>
  </si>
  <si>
    <t>Lojistik ve kalite kontrol işlemi, işleme, depolama ve taşıma faaliyetlerini yürütürken veya bilgi akışının dahili olarak yönetimini gerçekleştirirken kaliteyi ve verimliliği optimize etmek için belirli prosedürlerin şartlarını belirleyen resmi dökümantasyon yetersizdir.</t>
  </si>
  <si>
    <t>İşleme, depolama ve kullanım faaliyetlerinin yanı sıra bilgi akışının dahili olarak yönetimini gerçekleştirirken kaliteyi ve verimliliği optimize etmek için belirli prosedürlerin şartlarını belirleyen net bir prensip ve işlem mevcuttur. Ancak, lojistik ve kalite kontrolün etkinliğini ve verimliliğini öğrenmek ve artırmak için hiçbir izleme veya değerlendirme mevcut değildir.</t>
  </si>
  <si>
    <t>İşleme, depolama ve kullanım faaliyetlerinin yanı sıra bilgi akışının dahili olarak yönetimini gerçekleştirirken kaliteyi ve verimliliği optimize etmek için belirli prosedürlerin şartlarını belirleyen net bir prensip ve işlem mevcuttur. Lojistik ve kalite kontrolün etkinliğini ve verimliliğini öğrenmek ve artırmak için izleme veya değerlendirme sistemi mevcuttur.</t>
  </si>
  <si>
    <t>G. İç Yönetim Sistemi</t>
  </si>
  <si>
    <t>G.</t>
  </si>
  <si>
    <t>Grubun, izlenebilirliği ve kalite ve standart kriterlerine (İYS Kılavuzu) uygunluğu yönetmek için resmi prensipleri ve yapıları mevcut mu?</t>
  </si>
  <si>
    <t>İzlenebilirliği ve kalite ve standart kriterlerine uygunluğu yönetmek için hiçbir prensip veya yapı mevcut değildir.</t>
  </si>
  <si>
    <t>İzlenebilirliği ve kalite ve standart kriterlerine uygunluğu yönetmek için bazı prensipler veya yapılar mevcuttur, ancak bunlar resmi olarak dökümante edilmemiştir.</t>
  </si>
  <si>
    <t>İzlenebilirliği ve kalite ve standart kriterlerine uygunluğu yönetmek adına bütün prensiplere ve yapılara ilişkin resmi bir dokümantasyon (İYS Kılavuzu) mevcuttur. Ancak, prensipler ve yapılar düzenli olarak gözden geçirilmemektedir.</t>
  </si>
  <si>
    <t>İzlenebilirliği ve kalite ve standart kriterlerine uygunluğu yönetmek adına bütün prensiplere ve yapılara ilişkin resmi bir dokümantasyon (İYS Kılavuzu) mevcuttur. Prensipler ve yapılar düzenli olarak gözden geçirilmekte ve gerekirse güncellenmektedir.</t>
  </si>
  <si>
    <t>Grubun İYS dahilinde her fonksiyon için yeterli sayıda personeli bulunuyor mu?</t>
  </si>
  <si>
    <t xml:space="preserve">İYS organizasyon şeması bulunmamaktadır, İYS yönetiminin ve diğer personelin rolleri veya sorumlulukları açıkça tanımlanmamıştır. </t>
  </si>
  <si>
    <t>Resmi olmayan bir organizasyon şeması bulunmaktadır. Bir İYS yöneticisi vardır ancak diğer personelin rolleri ve sorumlulukları belirsizdir.</t>
  </si>
  <si>
    <t>İYS yöneticisi ve diğer personelin rollerinin ve sorumluluklarının açıkça tanımlandığı resmi bir organizasyon şeması mevcuttur.</t>
  </si>
  <si>
    <t>İYS yöneticisi ve diğer personelin rollerinin ve sorumluluklarının açıkça tanımlandığı resmi bir organizasyon şeması mevcuttur. Roller ve sorumluluklar düzenli olarak gözden geçirilir ve ayarlanır.</t>
  </si>
  <si>
    <t>Denetçiler gereken eğitimi ve düzenli güncellemeleri alıyor mu?</t>
  </si>
  <si>
    <t xml:space="preserve">Denetçiler herhangi bir denetim eğitimi almamıştır. </t>
  </si>
  <si>
    <t>Denetçiler temel eğitim almıştır ancak bilgi tazeleme/takviye eğitimler organize edilmemektedir.</t>
  </si>
  <si>
    <t>Denetçiler temel eğitim ve ayrıca düzenli olarak bilgi tazeleme/takviye eğitimleri almıştır.</t>
  </si>
  <si>
    <t>Denetçiler temel eğitim ve ayrıca düzenli olarak bilgi tazeleme/takip eğitimleri ve bireysel ihtiyaçlarına göre eğitimler almıştır.</t>
  </si>
  <si>
    <t>Kuruluşun iç denetimler yapmak için resmi prensipleri ve yapıları mevcut mu?
(Ve denetimler prensipler uyarınca mı yapılmaktadır?)</t>
  </si>
  <si>
    <t>Denetim gerçekleştirmeye yönelik hiçbir prensip veya yapı mevcut değildir.</t>
  </si>
  <si>
    <t>Çoğunlukla bir vakaya tepki olarak uygulanan bir denetim prensibi ve yapısı mevcuttur. Denetimin kim tarafından, ne zaman ve nasıl yapılacağına veya verilerin nasıl toplanıp ele alınacağına yönelik resmi olarak belirlenmiş şartlar bulunmamaktadır.</t>
  </si>
  <si>
    <t>Resmi bir denetim prensibi ve yapısı mevcuttur. Prensip, kadın üreticilerin katılımının tanımlanması da dahil olmak üzere denetimin ve veri toplamanın kim tarafından, ne zaman ve nasıl yapılması gerektiğine ilişkin şartları belirlemektedir. Ancak grup, denetimleri prensipler doğrultusunda organize etmekte güçlük çekmektedir.</t>
  </si>
  <si>
    <t>Resmi bir denetim prensibi ve yapısı mevcuttur ve grup, denetimleri prensibi doğrultusunda organize edebilmektedir. Prensip, kadın üreticilerin katılımının tanımlanması da dahil olmak üzere denetimin ve veri toplamanın kim tarafından, ne zaman ve nasıl yapılması gerektiğine ilişkin şartları belirlemektedir. Denetimler prensipler doğrultusunda planlanır ve gerçekleştirilir.</t>
  </si>
  <si>
    <t xml:space="preserve">Grubun, iç denetim verilerini analiz etmek ve takip işlemlerini kararlaştırmak/planlamak için bir yapısı ve yeterli personeli mevcut mu? </t>
  </si>
  <si>
    <t>İç denetim verilerini analiz etmek ve takip işlemlerini kararlaştırmak ve planlamak için herhangi bir yapı mevcut değildir.</t>
  </si>
  <si>
    <t>Mevcut bir yapı vardır ancak personel sayısı sınırlıdır (bu da analizde gecikmelere ve takip işlemlerinin planlanmamasına neden olmaktadır).</t>
  </si>
  <si>
    <t>Bir yapı mevcuttur ve grup; analizi tamamlamak, yaptırımların takibini planlamak ve belirtilen net takvimler ve sorumluluklar dahilinde uygunsuzlukları kapatmak için yeterli personele sahiptir. Ancak, işlemin etkililiğini ve verimliliğini öğrenmek ve geliştirmek için değerlendirmeler yapmaya yönelik hiçbir işlem mevcut değildir.</t>
  </si>
  <si>
    <t>Bir yapı mevcuttur ve grup; analizi tamamlamak, yaptırımların takibini planlamak ve belirtilen net takvimler ve sorumluluklar dahilinde uygunsuzlukları kapatmak için yeterli personele sahiptir. İşlemin etkililiğini ve verimliliğini öğrenmek ve iyileştirmek için değerlendirmeler yapmaya yönelik bir sistem mevcuttur.</t>
  </si>
  <si>
    <t>Main aspects based on AMEA guidelines:</t>
  </si>
  <si>
    <t>A. Organizational purpose and Governance practices</t>
  </si>
  <si>
    <t>B. Business management</t>
  </si>
  <si>
    <t>C. Member engagement and planning</t>
  </si>
  <si>
    <t>D. Human resource management</t>
  </si>
  <si>
    <t>E. Financial management</t>
  </si>
  <si>
    <t>F. Community and stakeholder engagement</t>
  </si>
  <si>
    <t>G. Member services and business activiies</t>
  </si>
  <si>
    <t>Red</t>
  </si>
  <si>
    <t>From the AMEA guidelines</t>
  </si>
  <si>
    <t>Yellow</t>
  </si>
  <si>
    <t>From the M4 tool</t>
  </si>
  <si>
    <t>Wit:</t>
  </si>
  <si>
    <t>From the NewForesight tool</t>
  </si>
  <si>
    <t>Beige:</t>
  </si>
  <si>
    <t>From the Adore tool</t>
  </si>
  <si>
    <t>SA-G-SD-3-V1TR</t>
  </si>
  <si>
    <t xml:space="preserve">SA-S-SD-1-V1.1TR Rainforest Alliance 2020 Sürdürülebilir Tarım Standardı, Arazi gereklilikleri (1.1.1, 1.1.2, 1.3.2)  SA-G-SD-2-V1 Kılavuz Döküman A: Rainforest Alliance Yönetim Kapasitesi Değerlendirme Aracı nasıl kullanılır
SA-G-SD-3-V1 Kılavuz Döküman B: Yönetim Planı Şablonu			</t>
  </si>
  <si>
    <t>SA-S-SD-3-V1.1TR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</si>
</sst>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estions&quot;"/>
    <numFmt numFmtId="165" formatCode="00"/>
    <numFmt numFmtId="166" formatCode="0.0"/>
  </numFmts>
  <fonts count="37"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1"/>
      <color rgb="FFFF0000"/>
      <name val="Calibri"/>
      <family val="2"/>
      <scheme val="minor"/>
    </font>
    <font>
      <b/>
      <sz val="11"/>
      <color theme="1"/>
      <name val="Calibri"/>
      <family val="2"/>
      <scheme val="minor"/>
    </font>
    <font>
      <sz val="10"/>
      <name val="Calibri"/>
      <family val="2"/>
      <scheme val="minor"/>
    </font>
    <font>
      <sz val="10"/>
      <name val="Arial"/>
      <family val="2"/>
    </font>
    <font>
      <sz val="11"/>
      <color indexed="8"/>
      <name val="Calibri"/>
      <family val="2"/>
    </font>
    <font>
      <b/>
      <sz val="12"/>
      <name val="Calibri"/>
      <family val="2"/>
      <scheme val="minor"/>
    </font>
    <font>
      <sz val="11"/>
      <color theme="1"/>
      <name val="Wingdings"/>
      <charset val="2"/>
    </font>
    <font>
      <sz val="10"/>
      <color rgb="FFFF0000"/>
      <name val="Calibri"/>
      <family val="2"/>
      <scheme val="minor"/>
    </font>
    <font>
      <b/>
      <sz val="10"/>
      <name val="Calibri"/>
      <family val="2"/>
      <scheme val="minor"/>
    </font>
    <font>
      <b/>
      <sz val="10"/>
      <color rgb="FFFF0000"/>
      <name val="Calibri"/>
      <family val="2"/>
      <scheme val="minor"/>
    </font>
    <font>
      <sz val="11"/>
      <name val="Calibri"/>
      <family val="2"/>
      <scheme val="minor"/>
    </font>
    <font>
      <sz val="9"/>
      <name val="Calibri"/>
      <family val="2"/>
      <scheme val="minor"/>
    </font>
    <font>
      <b/>
      <sz val="11"/>
      <name val="Calibri"/>
      <family val="2"/>
      <scheme val="minor"/>
    </font>
    <font>
      <b/>
      <sz val="9"/>
      <name val="Calibri"/>
      <family val="2"/>
      <scheme val="minor"/>
    </font>
    <font>
      <sz val="12"/>
      <name val="Calibri"/>
      <family val="2"/>
      <scheme val="minor"/>
    </font>
    <font>
      <sz val="11"/>
      <color theme="9"/>
      <name val="Calibri"/>
      <family val="2"/>
      <scheme val="minor"/>
    </font>
    <font>
      <i/>
      <sz val="10"/>
      <name val="Calibri"/>
      <family val="2"/>
      <scheme val="minor"/>
    </font>
    <font>
      <b/>
      <sz val="36"/>
      <color rgb="FF175259"/>
      <name val="Century Gothic"/>
      <family val="2"/>
    </font>
    <font>
      <b/>
      <sz val="20"/>
      <color rgb="FFF53D1C"/>
      <name val="Century Gothic"/>
      <family val="2"/>
    </font>
    <font>
      <i/>
      <sz val="14"/>
      <color rgb="FF94BA29"/>
      <name val="Century Gothic"/>
      <family val="2"/>
    </font>
    <font>
      <sz val="11"/>
      <color rgb="FF94BA29"/>
      <name val="Century Gothic"/>
      <family val="2"/>
    </font>
    <font>
      <sz val="10"/>
      <color theme="1"/>
      <name val="Century Gothic"/>
      <family val="2"/>
    </font>
    <font>
      <sz val="10"/>
      <color rgb="FF1A52C2"/>
      <name val="Century Gothic"/>
      <family val="2"/>
    </font>
    <font>
      <b/>
      <sz val="10"/>
      <color theme="1"/>
      <name val="Century Gothic"/>
      <family val="2"/>
    </font>
    <font>
      <b/>
      <sz val="10"/>
      <name val="Century Gothic"/>
      <family val="2"/>
    </font>
    <font>
      <b/>
      <sz val="10"/>
      <color rgb="FF000000"/>
      <name val="Century Gothic"/>
      <family val="2"/>
    </font>
    <font>
      <sz val="9"/>
      <color rgb="FF000000"/>
      <name val="Calibri"/>
      <family val="2"/>
      <scheme val="minor"/>
    </font>
    <font>
      <sz val="11"/>
      <color rgb="FFF53D1C"/>
      <name val="Calibri"/>
      <family val="2"/>
      <scheme val="minor"/>
    </font>
    <font>
      <i/>
      <sz val="9"/>
      <color theme="1"/>
      <name val="Century Gothic"/>
      <family val="2"/>
    </font>
    <font>
      <sz val="9"/>
      <color theme="1"/>
      <name val="Century Gothic"/>
      <family val="2"/>
    </font>
    <font>
      <sz val="10"/>
      <color rgb="FF000000"/>
      <name val="Calibri"/>
      <family val="2"/>
      <scheme val="minor"/>
    </font>
    <font>
      <sz val="8"/>
      <color rgb="FF000000"/>
      <name val="Tahoma"/>
      <family val="2"/>
    </font>
    <font>
      <sz val="8"/>
      <color rgb="FF000000"/>
      <name val="Segoe UI"/>
      <family val="2"/>
    </font>
  </fonts>
  <fills count="16">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6DA945"/>
        <bgColor indexed="64"/>
      </patternFill>
    </fill>
    <fill>
      <patternFill patternType="solid">
        <fgColor rgb="FFFFC00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E2EFDA"/>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BFBFBF"/>
        <bgColor indexed="64"/>
      </patternFill>
    </fill>
    <fill>
      <patternFill patternType="solid">
        <fgColor rgb="FFF5B224"/>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ck">
        <color rgb="FFFF0000"/>
      </bottom>
      <diagonal/>
    </border>
  </borders>
  <cellStyleXfs count="3">
    <xf numFmtId="0" fontId="0" fillId="0" borderId="0"/>
    <xf numFmtId="0" fontId="7" fillId="0" borderId="0"/>
    <xf numFmtId="9" fontId="8" fillId="0" borderId="0" applyFont="0" applyFill="0" applyBorder="0" applyAlignment="0" applyProtection="0"/>
  </cellStyleXfs>
  <cellXfs count="237">
    <xf numFmtId="0" fontId="0" fillId="0" borderId="0" xfId="0"/>
    <xf numFmtId="0" fontId="1" fillId="0" borderId="0" xfId="0" applyFont="1"/>
    <xf numFmtId="0" fontId="1" fillId="0" borderId="0" xfId="0" applyFont="1" applyAlignment="1">
      <alignment vertical="center" wrapText="1"/>
    </xf>
    <xf numFmtId="0" fontId="1" fillId="0" borderId="0" xfId="0" applyFont="1" applyAlignment="1">
      <alignment vertical="center"/>
    </xf>
    <xf numFmtId="0" fontId="2" fillId="0" borderId="0" xfId="0" applyFont="1"/>
    <xf numFmtId="0" fontId="3" fillId="6" borderId="5" xfId="0" applyFont="1" applyFill="1" applyBorder="1" applyAlignment="1">
      <alignment vertical="center"/>
    </xf>
    <xf numFmtId="0" fontId="1" fillId="6" borderId="6" xfId="0" applyFont="1" applyFill="1" applyBorder="1" applyAlignment="1">
      <alignment vertical="center" wrapText="1"/>
    </xf>
    <xf numFmtId="0" fontId="1" fillId="6" borderId="7" xfId="0" applyFont="1" applyFill="1" applyBorder="1" applyAlignment="1">
      <alignment vertical="center" wrapText="1"/>
    </xf>
    <xf numFmtId="0" fontId="3" fillId="0" borderId="0" xfId="0" applyFont="1" applyAlignment="1">
      <alignment vertical="center"/>
    </xf>
    <xf numFmtId="0" fontId="4" fillId="0" borderId="0" xfId="0" applyFont="1"/>
    <xf numFmtId="0" fontId="0" fillId="7" borderId="0" xfId="0" applyFill="1"/>
    <xf numFmtId="0" fontId="0" fillId="0" borderId="0" xfId="0" applyAlignment="1">
      <alignment horizontal="center" vertical="center"/>
    </xf>
    <xf numFmtId="0" fontId="0" fillId="8" borderId="0" xfId="0" applyFill="1"/>
    <xf numFmtId="0" fontId="2"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xf>
    <xf numFmtId="9" fontId="1" fillId="0" borderId="0" xfId="0" applyNumberFormat="1" applyFont="1" applyAlignment="1">
      <alignment horizontal="center" vertical="center" wrapText="1"/>
    </xf>
    <xf numFmtId="0" fontId="6" fillId="9" borderId="11" xfId="1" applyFont="1" applyFill="1" applyBorder="1" applyAlignment="1">
      <alignment vertical="center" wrapText="1"/>
    </xf>
    <xf numFmtId="0" fontId="6" fillId="9" borderId="12" xfId="1" applyFont="1" applyFill="1" applyBorder="1" applyAlignment="1">
      <alignment vertical="center" wrapText="1"/>
    </xf>
    <xf numFmtId="0" fontId="6" fillId="9" borderId="13" xfId="1" applyFont="1" applyFill="1" applyBorder="1" applyAlignment="1">
      <alignment vertical="center" wrapText="1"/>
    </xf>
    <xf numFmtId="0" fontId="6" fillId="0" borderId="2" xfId="0" applyFont="1" applyBorder="1" applyAlignment="1">
      <alignment vertical="center" wrapText="1"/>
    </xf>
    <xf numFmtId="0" fontId="1" fillId="0" borderId="2" xfId="0" applyFont="1" applyBorder="1" applyAlignment="1">
      <alignment vertical="center" wrapText="1"/>
    </xf>
    <xf numFmtId="0" fontId="1" fillId="8" borderId="2" xfId="0" applyFont="1" applyFill="1" applyBorder="1" applyAlignment="1">
      <alignment horizontal="center" wrapText="1"/>
    </xf>
    <xf numFmtId="164" fontId="1" fillId="8" borderId="3" xfId="0" applyNumberFormat="1" applyFont="1" applyFill="1" applyBorder="1" applyAlignment="1">
      <alignment horizontal="center" vertical="center" wrapText="1"/>
    </xf>
    <xf numFmtId="0" fontId="1" fillId="6" borderId="0" xfId="0" applyFont="1" applyFill="1" applyAlignment="1">
      <alignment vertical="center" wrapText="1"/>
    </xf>
    <xf numFmtId="0" fontId="1" fillId="0" borderId="0" xfId="0" applyFont="1" applyAlignment="1">
      <alignment horizontal="center" vertical="center" wrapText="1"/>
    </xf>
    <xf numFmtId="165" fontId="2" fillId="0" borderId="0" xfId="0" applyNumberFormat="1" applyFont="1"/>
    <xf numFmtId="0" fontId="3" fillId="10" borderId="2" xfId="0" applyFont="1" applyFill="1" applyBorder="1" applyAlignment="1">
      <alignment horizontal="center" vertical="center" wrapText="1"/>
    </xf>
    <xf numFmtId="0" fontId="9" fillId="6" borderId="11" xfId="0" applyFont="1" applyFill="1" applyBorder="1" applyAlignment="1">
      <alignment vertical="center"/>
    </xf>
    <xf numFmtId="0" fontId="6" fillId="0" borderId="0" xfId="0" applyFont="1"/>
    <xf numFmtId="165" fontId="2" fillId="6" borderId="6" xfId="0" applyNumberFormat="1" applyFont="1" applyFill="1" applyBorder="1" applyAlignment="1">
      <alignment vertical="center" wrapText="1"/>
    </xf>
    <xf numFmtId="0" fontId="1" fillId="6" borderId="6" xfId="0" applyFont="1" applyFill="1" applyBorder="1"/>
    <xf numFmtId="165" fontId="2" fillId="6" borderId="6" xfId="0" applyNumberFormat="1" applyFont="1" applyFill="1" applyBorder="1"/>
    <xf numFmtId="0" fontId="10" fillId="0" borderId="0" xfId="0" applyFont="1"/>
    <xf numFmtId="0" fontId="5" fillId="0" borderId="0" xfId="0" applyFont="1"/>
    <xf numFmtId="0" fontId="6" fillId="0" borderId="0" xfId="0" applyFont="1" applyAlignment="1">
      <alignment vertical="center" wrapText="1"/>
    </xf>
    <xf numFmtId="0" fontId="0" fillId="0" borderId="0" xfId="0" applyAlignment="1">
      <alignment horizontal="left" vertical="center"/>
    </xf>
    <xf numFmtId="0" fontId="5" fillId="0" borderId="0" xfId="0" applyFont="1" applyAlignment="1">
      <alignment horizontal="left"/>
    </xf>
    <xf numFmtId="0" fontId="6" fillId="0" borderId="0" xfId="0" applyFont="1" applyAlignment="1">
      <alignment horizontal="center" vertical="center" wrapText="1"/>
    </xf>
    <xf numFmtId="0" fontId="6" fillId="0" borderId="0" xfId="0" applyFont="1" applyAlignment="1">
      <alignment horizontal="center" vertical="center"/>
    </xf>
    <xf numFmtId="9" fontId="6" fillId="0" borderId="0" xfId="0" applyNumberFormat="1" applyFont="1" applyAlignment="1">
      <alignment horizontal="center" vertical="center" wrapText="1"/>
    </xf>
    <xf numFmtId="165" fontId="1" fillId="0" borderId="0" xfId="0" applyNumberFormat="1" applyFont="1"/>
    <xf numFmtId="0" fontId="6" fillId="0" borderId="0" xfId="0" applyFont="1" applyAlignment="1">
      <alignment vertical="center"/>
    </xf>
    <xf numFmtId="0" fontId="12" fillId="0" borderId="0" xfId="0" applyFont="1" applyAlignment="1">
      <alignment horizontal="center"/>
    </xf>
    <xf numFmtId="9" fontId="12" fillId="0" borderId="0" xfId="0" applyNumberFormat="1" applyFont="1" applyAlignment="1">
      <alignment horizontal="center"/>
    </xf>
    <xf numFmtId="0" fontId="12" fillId="0" borderId="0" xfId="0" applyFont="1" applyAlignment="1">
      <alignment horizontal="center" vertical="center" wrapText="1"/>
    </xf>
    <xf numFmtId="0" fontId="6" fillId="0" borderId="0" xfId="0" applyFont="1" applyAlignment="1">
      <alignment horizontal="center"/>
    </xf>
    <xf numFmtId="9" fontId="6" fillId="0" borderId="0" xfId="0" applyNumberFormat="1" applyFont="1" applyAlignment="1">
      <alignment horizontal="center"/>
    </xf>
    <xf numFmtId="9" fontId="6" fillId="0" borderId="0" xfId="0" applyNumberFormat="1" applyFont="1" applyAlignment="1">
      <alignment horizontal="center" vertical="center"/>
    </xf>
    <xf numFmtId="0" fontId="15" fillId="0" borderId="0" xfId="0" applyFont="1" applyAlignment="1">
      <alignment horizontal="center"/>
    </xf>
    <xf numFmtId="9" fontId="15" fillId="0" borderId="0" xfId="0" applyNumberFormat="1" applyFont="1" applyAlignment="1">
      <alignment horizontal="center"/>
    </xf>
    <xf numFmtId="0" fontId="12" fillId="0" borderId="0" xfId="0" applyFont="1" applyAlignment="1">
      <alignment horizontal="center" vertical="center"/>
    </xf>
    <xf numFmtId="0" fontId="16" fillId="0" borderId="0" xfId="0" applyFont="1"/>
    <xf numFmtId="0" fontId="14" fillId="0" borderId="0" xfId="0" applyFont="1"/>
    <xf numFmtId="0" fontId="14" fillId="0" borderId="12" xfId="0" applyFont="1" applyBorder="1"/>
    <xf numFmtId="0" fontId="14" fillId="0" borderId="6" xfId="0" applyFont="1" applyBorder="1"/>
    <xf numFmtId="3" fontId="14" fillId="0" borderId="0" xfId="0" applyNumberFormat="1" applyFont="1" applyAlignment="1">
      <alignment horizontal="center"/>
    </xf>
    <xf numFmtId="3" fontId="14" fillId="0" borderId="0" xfId="0" applyNumberFormat="1" applyFont="1"/>
    <xf numFmtId="0" fontId="6" fillId="8" borderId="2" xfId="0" applyFont="1" applyFill="1" applyBorder="1" applyAlignment="1">
      <alignment horizontal="center" wrapText="1"/>
    </xf>
    <xf numFmtId="0" fontId="12" fillId="0" borderId="0" xfId="0" applyFont="1"/>
    <xf numFmtId="164" fontId="6" fillId="8" borderId="3" xfId="0" applyNumberFormat="1" applyFont="1" applyFill="1" applyBorder="1" applyAlignment="1">
      <alignment horizontal="center" vertical="center" wrapText="1"/>
    </xf>
    <xf numFmtId="0" fontId="12" fillId="6" borderId="5" xfId="0" applyFont="1" applyFill="1" applyBorder="1" applyAlignment="1">
      <alignment vertical="center"/>
    </xf>
    <xf numFmtId="0" fontId="12" fillId="6" borderId="6" xfId="0" applyFont="1" applyFill="1" applyBorder="1" applyAlignment="1">
      <alignment vertical="center"/>
    </xf>
    <xf numFmtId="0" fontId="6" fillId="6" borderId="6" xfId="0" applyFont="1" applyFill="1" applyBorder="1" applyAlignment="1">
      <alignment vertical="center" wrapText="1"/>
    </xf>
    <xf numFmtId="0" fontId="6" fillId="6" borderId="7" xfId="0" applyFont="1" applyFill="1" applyBorder="1" applyAlignment="1">
      <alignment vertical="center" wrapText="1"/>
    </xf>
    <xf numFmtId="0" fontId="12" fillId="10" borderId="1" xfId="0" applyFont="1" applyFill="1" applyBorder="1" applyAlignment="1">
      <alignment horizontal="center" vertical="center" wrapText="1"/>
    </xf>
    <xf numFmtId="0" fontId="12" fillId="0" borderId="0" xfId="0" applyFont="1" applyAlignment="1">
      <alignment vertical="center"/>
    </xf>
    <xf numFmtId="0" fontId="17" fillId="0" borderId="0" xfId="0" applyFont="1"/>
    <xf numFmtId="0" fontId="15" fillId="0" borderId="0" xfId="0" applyFont="1"/>
    <xf numFmtId="0" fontId="9" fillId="6" borderId="15" xfId="0" applyFont="1" applyFill="1" applyBorder="1" applyAlignment="1">
      <alignment vertical="center"/>
    </xf>
    <xf numFmtId="165" fontId="12" fillId="6" borderId="0" xfId="0" applyNumberFormat="1" applyFont="1" applyFill="1" applyAlignment="1">
      <alignment vertical="center"/>
    </xf>
    <xf numFmtId="0" fontId="6" fillId="6" borderId="0" xfId="0" applyFont="1" applyFill="1" applyAlignment="1">
      <alignment vertical="center"/>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6" fillId="0" borderId="2" xfId="0" applyFont="1" applyBorder="1" applyAlignment="1">
      <alignment vertical="center"/>
    </xf>
    <xf numFmtId="0" fontId="6" fillId="0" borderId="10" xfId="0" applyFont="1" applyBorder="1" applyAlignment="1">
      <alignment vertical="center" wrapText="1"/>
    </xf>
    <xf numFmtId="165" fontId="12" fillId="0" borderId="0" xfId="0" applyNumberFormat="1" applyFont="1"/>
    <xf numFmtId="0" fontId="14" fillId="0" borderId="0" xfId="0" applyFont="1" applyAlignment="1">
      <alignment horizontal="center" vertical="center"/>
    </xf>
    <xf numFmtId="0" fontId="9" fillId="6" borderId="5" xfId="0" applyFont="1" applyFill="1" applyBorder="1" applyAlignment="1">
      <alignment vertical="center"/>
    </xf>
    <xf numFmtId="165" fontId="12" fillId="6" borderId="6" xfId="0" applyNumberFormat="1" applyFont="1" applyFill="1" applyBorder="1" applyAlignment="1">
      <alignment vertical="center"/>
    </xf>
    <xf numFmtId="0" fontId="6" fillId="6" borderId="6" xfId="0" applyFont="1" applyFill="1" applyBorder="1" applyAlignment="1">
      <alignment vertical="center"/>
    </xf>
    <xf numFmtId="0" fontId="6" fillId="0" borderId="4" xfId="0" applyFont="1" applyBorder="1" applyAlignment="1">
      <alignment vertical="center" wrapText="1"/>
    </xf>
    <xf numFmtId="165" fontId="12" fillId="6" borderId="6" xfId="0" applyNumberFormat="1" applyFont="1" applyFill="1" applyBorder="1" applyAlignment="1">
      <alignment horizontal="center" vertical="center" wrapText="1"/>
    </xf>
    <xf numFmtId="0" fontId="6" fillId="6" borderId="0" xfId="0" applyFont="1" applyFill="1" applyAlignment="1">
      <alignment vertical="center" wrapText="1"/>
    </xf>
    <xf numFmtId="0" fontId="18" fillId="6" borderId="6" xfId="0" applyFont="1" applyFill="1" applyBorder="1" applyAlignment="1">
      <alignment vertical="center" wrapText="1"/>
    </xf>
    <xf numFmtId="0" fontId="18" fillId="6" borderId="7" xfId="0" applyFont="1" applyFill="1" applyBorder="1" applyAlignment="1">
      <alignment vertical="center" wrapText="1"/>
    </xf>
    <xf numFmtId="0" fontId="9" fillId="10" borderId="1" xfId="0" applyFont="1" applyFill="1" applyBorder="1" applyAlignment="1">
      <alignment horizontal="center" vertical="center" wrapText="1"/>
    </xf>
    <xf numFmtId="165" fontId="12" fillId="0" borderId="0" xfId="0" applyNumberFormat="1" applyFont="1" applyAlignment="1">
      <alignment horizontal="center"/>
    </xf>
    <xf numFmtId="0" fontId="14" fillId="0" borderId="0" xfId="0" applyFont="1" applyAlignment="1">
      <alignment vertical="center"/>
    </xf>
    <xf numFmtId="0" fontId="14" fillId="0" borderId="1" xfId="0" applyFont="1" applyBorder="1" applyAlignment="1">
      <alignment vertical="center"/>
    </xf>
    <xf numFmtId="0" fontId="19" fillId="0" borderId="1" xfId="0" applyFont="1" applyBorder="1" applyAlignment="1">
      <alignment vertical="center"/>
    </xf>
    <xf numFmtId="0" fontId="1" fillId="13" borderId="0" xfId="0" applyFont="1" applyFill="1" applyAlignment="1">
      <alignment horizontal="center"/>
    </xf>
    <xf numFmtId="0" fontId="0" fillId="13" borderId="0" xfId="0" applyFill="1"/>
    <xf numFmtId="0" fontId="1" fillId="13" borderId="0" xfId="0" applyFont="1" applyFill="1"/>
    <xf numFmtId="0" fontId="1" fillId="13" borderId="0" xfId="0" applyFont="1" applyFill="1" applyAlignment="1">
      <alignment horizontal="left"/>
    </xf>
    <xf numFmtId="0" fontId="20" fillId="0" borderId="0" xfId="0" applyFont="1"/>
    <xf numFmtId="0" fontId="1" fillId="13" borderId="16" xfId="0" applyFont="1" applyFill="1" applyBorder="1" applyAlignment="1">
      <alignment horizontal="center"/>
    </xf>
    <xf numFmtId="166" fontId="0" fillId="0" borderId="0" xfId="0" applyNumberFormat="1"/>
    <xf numFmtId="166" fontId="6" fillId="0" borderId="0" xfId="0" applyNumberFormat="1" applyFont="1" applyAlignment="1">
      <alignment horizontal="center" vertical="center" wrapText="1"/>
    </xf>
    <xf numFmtId="166" fontId="12" fillId="0" borderId="0" xfId="0" applyNumberFormat="1" applyFont="1" applyAlignment="1">
      <alignment horizontal="center" vertical="center" wrapText="1"/>
    </xf>
    <xf numFmtId="166" fontId="1" fillId="13" borderId="0" xfId="0" applyNumberFormat="1" applyFont="1" applyFill="1" applyAlignment="1">
      <alignment horizontal="center"/>
    </xf>
    <xf numFmtId="2" fontId="0" fillId="0" borderId="0" xfId="0" applyNumberFormat="1"/>
    <xf numFmtId="0" fontId="0" fillId="0" borderId="0" xfId="0" applyAlignment="1">
      <alignment horizontal="right"/>
    </xf>
    <xf numFmtId="166" fontId="1" fillId="0" borderId="0" xfId="0" applyNumberFormat="1" applyFont="1" applyAlignment="1">
      <alignment horizontal="center"/>
    </xf>
    <xf numFmtId="1" fontId="1" fillId="0" borderId="0" xfId="0" applyNumberFormat="1" applyFont="1" applyAlignment="1">
      <alignment horizontal="center"/>
    </xf>
    <xf numFmtId="1" fontId="1" fillId="0" borderId="0" xfId="0" applyNumberFormat="1" applyFont="1"/>
    <xf numFmtId="0" fontId="1" fillId="0" borderId="9" xfId="0" applyFont="1" applyBorder="1" applyAlignment="1">
      <alignment horizontal="center"/>
    </xf>
    <xf numFmtId="0" fontId="1" fillId="0" borderId="10" xfId="0" applyFont="1" applyBorder="1"/>
    <xf numFmtId="166" fontId="1" fillId="0" borderId="15" xfId="0" applyNumberFormat="1" applyFont="1" applyBorder="1" applyAlignment="1">
      <alignment horizontal="center"/>
    </xf>
    <xf numFmtId="0" fontId="1" fillId="0" borderId="14" xfId="0" applyFont="1" applyBorder="1" applyAlignment="1">
      <alignment horizontal="center"/>
    </xf>
    <xf numFmtId="0" fontId="1" fillId="0" borderId="11" xfId="0" applyFont="1" applyBorder="1" applyAlignment="1">
      <alignment horizontal="center"/>
    </xf>
    <xf numFmtId="0" fontId="1" fillId="0" borderId="13" xfId="0" applyFont="1" applyBorder="1"/>
    <xf numFmtId="0" fontId="1" fillId="13" borderId="17" xfId="0" applyFont="1" applyFill="1" applyBorder="1" applyAlignment="1">
      <alignment horizontal="center"/>
    </xf>
    <xf numFmtId="0" fontId="1" fillId="13" borderId="18" xfId="0" applyFont="1" applyFill="1" applyBorder="1" applyAlignment="1">
      <alignment horizontal="center"/>
    </xf>
    <xf numFmtId="1" fontId="6" fillId="0" borderId="0" xfId="0" applyNumberFormat="1" applyFont="1" applyAlignment="1">
      <alignment horizontal="center" vertical="center" wrapText="1"/>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horizontal="left" vertical="center" wrapText="1"/>
    </xf>
    <xf numFmtId="0" fontId="0" fillId="0" borderId="0" xfId="0" applyAlignment="1">
      <alignment vertical="center"/>
    </xf>
    <xf numFmtId="0" fontId="30" fillId="0" borderId="0" xfId="0" applyFont="1"/>
    <xf numFmtId="0" fontId="31" fillId="0" borderId="0" xfId="0" applyFont="1"/>
    <xf numFmtId="0" fontId="25" fillId="0" borderId="0" xfId="0" applyFont="1" applyAlignment="1">
      <alignment vertical="center"/>
    </xf>
    <xf numFmtId="0" fontId="16" fillId="15" borderId="1" xfId="0" applyFont="1" applyFill="1" applyBorder="1" applyAlignment="1">
      <alignment horizontal="center"/>
    </xf>
    <xf numFmtId="0" fontId="16" fillId="15" borderId="1" xfId="0" applyFont="1" applyFill="1" applyBorder="1"/>
    <xf numFmtId="0" fontId="33" fillId="0" borderId="1" xfId="0" applyFont="1" applyBorder="1" applyAlignment="1">
      <alignment horizontal="left" vertical="center" wrapText="1"/>
    </xf>
    <xf numFmtId="0" fontId="25" fillId="0" borderId="0" xfId="0" applyFont="1" applyAlignment="1">
      <alignment horizontal="left" vertical="top" wrapText="1"/>
    </xf>
    <xf numFmtId="0" fontId="25" fillId="0" borderId="0" xfId="0" applyFont="1" applyAlignment="1">
      <alignment horizontal="left" vertical="center" wrapText="1"/>
    </xf>
    <xf numFmtId="0" fontId="27" fillId="14" borderId="1" xfId="0" applyFont="1" applyFill="1" applyBorder="1" applyAlignment="1">
      <alignment horizontal="left" vertical="center" wrapText="1"/>
    </xf>
    <xf numFmtId="0" fontId="25" fillId="14" borderId="1" xfId="0" applyFont="1" applyFill="1" applyBorder="1" applyAlignment="1">
      <alignment horizontal="left" vertical="center" wrapText="1"/>
    </xf>
    <xf numFmtId="0" fontId="28" fillId="14" borderId="1" xfId="0" applyFont="1" applyFill="1" applyBorder="1" applyAlignment="1">
      <alignment horizontal="left" vertical="center" wrapText="1"/>
    </xf>
    <xf numFmtId="0" fontId="27" fillId="14" borderId="1" xfId="0" applyFont="1" applyFill="1" applyBorder="1" applyAlignment="1">
      <alignment horizontal="center" vertical="center" wrapText="1"/>
    </xf>
    <xf numFmtId="0" fontId="29" fillId="14" borderId="1" xfId="0" applyFont="1" applyFill="1" applyBorder="1" applyAlignment="1">
      <alignment horizontal="left" vertical="center" wrapText="1"/>
    </xf>
    <xf numFmtId="14" fontId="33" fillId="0" borderId="1" xfId="0" applyNumberFormat="1" applyFont="1" applyBorder="1" applyAlignment="1">
      <alignment horizontal="left" vertical="center" wrapText="1"/>
    </xf>
    <xf numFmtId="0" fontId="33" fillId="0" borderId="1" xfId="0" applyFont="1" applyBorder="1" applyAlignment="1">
      <alignment horizontal="left" vertical="top" wrapText="1"/>
    </xf>
    <xf numFmtId="0" fontId="33" fillId="0" borderId="9" xfId="0" applyFont="1" applyBorder="1" applyAlignment="1">
      <alignment horizontal="left" vertical="top" wrapText="1"/>
    </xf>
    <xf numFmtId="0" fontId="33" fillId="0" borderId="8" xfId="0" applyFont="1" applyBorder="1" applyAlignment="1">
      <alignment horizontal="left" vertical="top" wrapText="1"/>
    </xf>
    <xf numFmtId="0" fontId="33" fillId="0" borderId="10" xfId="0" applyFont="1" applyBorder="1" applyAlignment="1">
      <alignment horizontal="left" vertical="top" wrapText="1"/>
    </xf>
    <xf numFmtId="0" fontId="33" fillId="0" borderId="15" xfId="0" applyFont="1" applyBorder="1" applyAlignment="1">
      <alignment horizontal="left" vertical="top" wrapText="1"/>
    </xf>
    <xf numFmtId="0" fontId="33" fillId="0" borderId="0" xfId="0" applyFont="1" applyAlignment="1">
      <alignment horizontal="left" vertical="top" wrapText="1"/>
    </xf>
    <xf numFmtId="0" fontId="33" fillId="0" borderId="14" xfId="0" applyFont="1" applyBorder="1" applyAlignment="1">
      <alignment horizontal="left" vertical="top" wrapText="1"/>
    </xf>
    <xf numFmtId="0" fontId="32" fillId="0" borderId="0" xfId="0" applyFont="1" applyAlignment="1">
      <alignment horizontal="center" vertical="center" wrapText="1"/>
    </xf>
    <xf numFmtId="0" fontId="1" fillId="2" borderId="0" xfId="0" applyFont="1" applyFill="1" applyAlignment="1">
      <alignment horizontal="left" vertical="center"/>
    </xf>
    <xf numFmtId="0" fontId="1" fillId="3" borderId="0" xfId="0" applyFont="1" applyFill="1" applyAlignment="1">
      <alignment horizontal="left" vertical="center" wrapText="1"/>
    </xf>
    <xf numFmtId="0" fontId="1" fillId="4" borderId="0" xfId="0" applyFont="1" applyFill="1" applyAlignment="1">
      <alignment horizontal="left" vertical="center" wrapText="1"/>
    </xf>
    <xf numFmtId="0" fontId="1" fillId="5" borderId="0" xfId="0" applyFont="1" applyFill="1" applyAlignment="1">
      <alignment horizontal="left" vertical="center" wrapText="1"/>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165" fontId="12" fillId="0" borderId="8" xfId="0" applyNumberFormat="1" applyFont="1" applyBorder="1" applyAlignment="1">
      <alignment horizontal="center" vertical="center"/>
    </xf>
    <xf numFmtId="165" fontId="12" fillId="0" borderId="12" xfId="0" applyNumberFormat="1" applyFont="1" applyBorder="1" applyAlignment="1">
      <alignment horizontal="center" vertical="center"/>
    </xf>
    <xf numFmtId="165" fontId="12" fillId="0" borderId="8" xfId="0" applyNumberFormat="1" applyFont="1" applyBorder="1" applyAlignment="1">
      <alignment horizontal="center" vertical="center" wrapText="1"/>
    </xf>
    <xf numFmtId="165" fontId="12" fillId="0" borderId="12" xfId="0" applyNumberFormat="1" applyFont="1" applyBorder="1" applyAlignment="1">
      <alignment horizontal="center" vertical="center" wrapText="1"/>
    </xf>
    <xf numFmtId="0" fontId="6" fillId="12" borderId="10" xfId="0" applyFont="1" applyFill="1" applyBorder="1" applyAlignment="1">
      <alignment vertical="center" wrapText="1"/>
    </xf>
    <xf numFmtId="0" fontId="6" fillId="12" borderId="13" xfId="0" applyFont="1" applyFill="1" applyBorder="1" applyAlignment="1">
      <alignment vertical="center" wrapText="1"/>
    </xf>
    <xf numFmtId="0" fontId="6" fillId="12" borderId="14" xfId="0" applyFont="1" applyFill="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8" borderId="1" xfId="0" applyFont="1" applyFill="1" applyBorder="1" applyAlignment="1">
      <alignment horizontal="center" wrapText="1"/>
    </xf>
    <xf numFmtId="0" fontId="12" fillId="0" borderId="1" xfId="0" applyFont="1" applyBorder="1" applyAlignment="1">
      <alignment horizontal="left" vertical="center" wrapText="1"/>
    </xf>
    <xf numFmtId="0" fontId="12" fillId="11" borderId="2" xfId="0" applyFont="1" applyFill="1" applyBorder="1" applyAlignment="1">
      <alignment vertical="center"/>
    </xf>
    <xf numFmtId="0" fontId="12" fillId="11" borderId="3" xfId="0" applyFont="1" applyFill="1" applyBorder="1" applyAlignment="1">
      <alignment vertical="center"/>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0" fontId="12" fillId="4" borderId="2" xfId="0" applyFont="1" applyFill="1" applyBorder="1" applyAlignment="1">
      <alignment horizontal="left" vertical="center"/>
    </xf>
    <xf numFmtId="0" fontId="12" fillId="4" borderId="3" xfId="0" applyFont="1" applyFill="1" applyBorder="1" applyAlignment="1">
      <alignment horizontal="left" vertical="center"/>
    </xf>
    <xf numFmtId="0" fontId="12" fillId="5" borderId="2" xfId="0" applyFont="1" applyFill="1" applyBorder="1" applyAlignment="1">
      <alignment horizontal="left" vertical="center"/>
    </xf>
    <xf numFmtId="0" fontId="12" fillId="5" borderId="3" xfId="0" applyFont="1" applyFill="1" applyBorder="1" applyAlignment="1">
      <alignment horizontal="left" vertical="center"/>
    </xf>
    <xf numFmtId="0" fontId="6" fillId="12" borderId="10" xfId="0" applyFont="1" applyFill="1" applyBorder="1" applyAlignment="1">
      <alignment horizontal="left" vertical="center" wrapText="1"/>
    </xf>
    <xf numFmtId="0" fontId="6" fillId="12" borderId="13" xfId="0" applyFont="1" applyFill="1" applyBorder="1" applyAlignment="1">
      <alignment horizontal="left" vertical="center" wrapText="1"/>
    </xf>
    <xf numFmtId="0" fontId="12" fillId="5" borderId="9"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13" xfId="0" applyFont="1" applyFill="1" applyBorder="1" applyAlignment="1">
      <alignment horizontal="center" vertical="center"/>
    </xf>
    <xf numFmtId="0" fontId="6" fillId="6" borderId="5"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3" xfId="0" applyFont="1" applyFill="1" applyBorder="1" applyAlignment="1">
      <alignment horizontal="center" vertical="center"/>
    </xf>
    <xf numFmtId="0" fontId="1" fillId="6" borderId="5"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165" fontId="2" fillId="0" borderId="8" xfId="0" applyNumberFormat="1" applyFont="1" applyBorder="1" applyAlignment="1">
      <alignment horizontal="center" vertical="center"/>
    </xf>
    <xf numFmtId="165" fontId="2" fillId="0" borderId="6" xfId="0" applyNumberFormat="1" applyFont="1" applyBorder="1" applyAlignment="1">
      <alignment horizontal="center" vertical="center"/>
    </xf>
    <xf numFmtId="0" fontId="2" fillId="0" borderId="1" xfId="0" applyFont="1" applyBorder="1" applyAlignment="1">
      <alignment horizontal="left" vertical="center" wrapText="1"/>
    </xf>
    <xf numFmtId="165" fontId="2" fillId="0" borderId="12" xfId="0" applyNumberFormat="1" applyFont="1" applyBorder="1" applyAlignment="1">
      <alignment horizontal="center" vertical="center"/>
    </xf>
    <xf numFmtId="0" fontId="11" fillId="0" borderId="2" xfId="0" quotePrefix="1"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6" fillId="0" borderId="2" xfId="0" quotePrefix="1"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165" fontId="12" fillId="0" borderId="6" xfId="0" applyNumberFormat="1"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2" fillId="0" borderId="15" xfId="0" applyFont="1" applyBorder="1" applyAlignment="1">
      <alignment horizontal="center" vertical="center"/>
    </xf>
    <xf numFmtId="165" fontId="12" fillId="0" borderId="0" xfId="0" applyNumberFormat="1" applyFont="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6" fillId="8" borderId="2" xfId="0" applyFont="1" applyFill="1" applyBorder="1" applyAlignment="1">
      <alignment horizontal="center" wrapText="1"/>
    </xf>
    <xf numFmtId="0" fontId="6" fillId="8" borderId="3" xfId="0" applyFont="1" applyFill="1" applyBorder="1" applyAlignment="1">
      <alignment horizontal="center" wrapText="1"/>
    </xf>
    <xf numFmtId="0" fontId="6" fillId="0" borderId="2" xfId="0" applyFont="1" applyBorder="1" applyAlignment="1">
      <alignment horizontal="center"/>
    </xf>
    <xf numFmtId="0" fontId="6" fillId="0" borderId="3" xfId="0" applyFont="1" applyBorder="1" applyAlignment="1">
      <alignment horizontal="center"/>
    </xf>
    <xf numFmtId="0" fontId="18" fillId="6" borderId="5"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12" borderId="10" xfId="0" applyFont="1" applyFill="1" applyBorder="1" applyAlignment="1">
      <alignment vertical="center" wrapText="1"/>
    </xf>
    <xf numFmtId="0" fontId="1" fillId="12" borderId="13" xfId="0" applyFont="1" applyFill="1" applyBorder="1" applyAlignment="1">
      <alignment vertical="center" wrapText="1"/>
    </xf>
    <xf numFmtId="165" fontId="2" fillId="0" borderId="8" xfId="0" applyNumberFormat="1" applyFont="1" applyBorder="1" applyAlignment="1">
      <alignment horizontal="center" vertical="center" wrapText="1"/>
    </xf>
    <xf numFmtId="165" fontId="2" fillId="0" borderId="12"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1" xfId="0" applyFont="1" applyBorder="1" applyAlignment="1">
      <alignment horizontal="center" vertical="center"/>
    </xf>
  </cellXfs>
  <cellStyles count="3">
    <cellStyle name="Normal 2" xfId="1" xr:uid="{FD719E63-D1F1-44BB-AE06-64D90D8DAE52}"/>
    <cellStyle name="Porcentaje 2" xfId="2" xr:uid="{D45C3AE5-46EC-4E72-9903-01E1ADFC21EB}"/>
    <cellStyle name="Standaard" xfId="0" builtinId="0"/>
  </cellStyles>
  <dxfs count="4">
    <dxf>
      <font>
        <color theme="9" tint="0.39994506668294322"/>
      </font>
    </dxf>
    <dxf>
      <font>
        <color theme="9" tint="-0.24994659260841701"/>
      </font>
    </dxf>
    <dxf>
      <font>
        <color theme="0"/>
      </font>
    </dxf>
    <dxf>
      <font>
        <color theme="9" tint="-0.499984740745262"/>
      </font>
    </dxf>
  </dxfs>
  <tableStyles count="0" defaultTableStyle="TableStyleMedium2" defaultPivotStyle="PivotStyleLight16"/>
  <colors>
    <mruColors>
      <color rgb="FFF5B224"/>
      <color rgb="FF85C4E3"/>
      <color rgb="FF94BA29"/>
      <color rgb="FFB2CCA0"/>
      <color rgb="FF6DA945"/>
      <color rgb="FFE2EFDA"/>
      <color rgb="FFA9D0A0"/>
      <color rgb="FFB2D6A0"/>
      <color rgb="FFA9D08E"/>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28624690464928"/>
          <c:y val="0.17613265345218757"/>
          <c:w val="0.5755727442196934"/>
          <c:h val="0.65050445208992591"/>
        </c:manualLayout>
      </c:layout>
      <c:radarChart>
        <c:radarStyle val="marker"/>
        <c:varyColors val="0"/>
        <c:ser>
          <c:idx val="1"/>
          <c:order val="0"/>
          <c:spPr>
            <a:ln w="434975" cap="rnd" cmpd="sng">
              <a:solidFill>
                <a:srgbClr val="6DA945">
                  <a:alpha val="50000"/>
                </a:srgbClr>
              </a:solidFill>
              <a:round/>
            </a:ln>
            <a:effectLst/>
          </c:spPr>
          <c:marker>
            <c:symbol val="circle"/>
            <c:size val="5"/>
            <c:spPr>
              <a:solidFill>
                <a:schemeClr val="accent2"/>
              </a:solidFill>
              <a:ln w="9525">
                <a:solidFill>
                  <a:schemeClr val="accent2"/>
                </a:solidFill>
              </a:ln>
              <a:effectLst/>
            </c:spPr>
          </c:marker>
          <c:val>
            <c:numRef>
              <c:f>Özet!$L$11:$L$17</c:f>
              <c:numCache>
                <c:formatCode>General</c:formatCode>
                <c:ptCount val="7"/>
                <c:pt idx="0">
                  <c:v>2.5</c:v>
                </c:pt>
                <c:pt idx="1">
                  <c:v>2.5</c:v>
                </c:pt>
                <c:pt idx="2">
                  <c:v>2.5</c:v>
                </c:pt>
                <c:pt idx="3">
                  <c:v>2.5</c:v>
                </c:pt>
                <c:pt idx="4">
                  <c:v>2.5</c:v>
                </c:pt>
                <c:pt idx="5">
                  <c:v>2.5</c:v>
                </c:pt>
                <c:pt idx="6">
                  <c:v>2.5</c:v>
                </c:pt>
              </c:numCache>
            </c:numRef>
          </c:val>
          <c:extLst>
            <c:ext xmlns:c16="http://schemas.microsoft.com/office/drawing/2014/chart" uri="{C3380CC4-5D6E-409C-BE32-E72D297353CC}">
              <c16:uniqueId val="{00000000-42A2-412E-B0A5-8B97563402E8}"/>
            </c:ext>
          </c:extLst>
        </c:ser>
        <c:ser>
          <c:idx val="0"/>
          <c:order val="1"/>
          <c:spPr>
            <a:ln w="28575" cap="rnd">
              <a:solidFill>
                <a:srgbClr val="FF0000"/>
              </a:solidFill>
              <a:round/>
            </a:ln>
            <a:effectLst/>
          </c:spPr>
          <c:marker>
            <c:symbol val="circle"/>
            <c:size val="5"/>
            <c:spPr>
              <a:solidFill>
                <a:srgbClr val="FF0000"/>
              </a:solidFill>
              <a:ln w="9525">
                <a:solidFill>
                  <a:schemeClr val="accent1"/>
                </a:solidFill>
              </a:ln>
              <a:effectLst/>
            </c:spPr>
          </c:marker>
          <c:cat>
            <c:strRef>
              <c:f>Özet!$E$11:$E$17</c:f>
              <c:strCache>
                <c:ptCount val="7"/>
                <c:pt idx="0">
                  <c:v>A. Grup organizasyonu ve Yönetim yapısı</c:v>
                </c:pt>
                <c:pt idx="1">
                  <c:v>B. Stratejik yönetim</c:v>
                </c:pt>
                <c:pt idx="2">
                  <c:v>C. Finans yönetimi</c:v>
                </c:pt>
                <c:pt idx="3">
                  <c:v>D. Üretici katılımı ve katılım planlaması</c:v>
                </c:pt>
                <c:pt idx="4">
                  <c:v>E. Üretici eğitimi ve hizmetlerin sunulması</c:v>
                </c:pt>
                <c:pt idx="5">
                  <c:v>F. Satış ve pazarlama</c:v>
                </c:pt>
                <c:pt idx="6">
                  <c:v>G. İç Yönetim Sistemi</c:v>
                </c:pt>
              </c:strCache>
            </c:strRef>
          </c:cat>
          <c:val>
            <c:numRef>
              <c:f>Özet!$K$11:$K$17</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7F57-4304-BE03-FF31BC693134}"/>
            </c:ext>
          </c:extLst>
        </c:ser>
        <c:ser>
          <c:idx val="2"/>
          <c:order val="2"/>
          <c:spPr>
            <a:ln w="434975" cap="rnd">
              <a:solidFill>
                <a:srgbClr val="B2CCA0">
                  <a:alpha val="50000"/>
                </a:srgbClr>
              </a:solidFill>
              <a:round/>
            </a:ln>
            <a:effectLst/>
          </c:spPr>
          <c:marker>
            <c:symbol val="circle"/>
            <c:size val="5"/>
            <c:spPr>
              <a:solidFill>
                <a:schemeClr val="accent3"/>
              </a:solidFill>
              <a:ln w="9525">
                <a:solidFill>
                  <a:schemeClr val="accent3"/>
                </a:solidFill>
              </a:ln>
              <a:effectLst/>
            </c:spPr>
          </c:marker>
          <c:val>
            <c:numRef>
              <c:f>Özet!$M$11:$M$17</c:f>
              <c:numCache>
                <c:formatCode>General</c:formatCode>
                <c:ptCount val="7"/>
                <c:pt idx="0">
                  <c:v>1.5</c:v>
                </c:pt>
                <c:pt idx="1">
                  <c:v>1.5</c:v>
                </c:pt>
                <c:pt idx="2">
                  <c:v>1.5</c:v>
                </c:pt>
                <c:pt idx="3">
                  <c:v>1.5</c:v>
                </c:pt>
                <c:pt idx="4">
                  <c:v>1.5</c:v>
                </c:pt>
                <c:pt idx="5">
                  <c:v>1.5</c:v>
                </c:pt>
                <c:pt idx="6">
                  <c:v>1.5</c:v>
                </c:pt>
              </c:numCache>
            </c:numRef>
          </c:val>
          <c:extLst>
            <c:ext xmlns:c16="http://schemas.microsoft.com/office/drawing/2014/chart" uri="{C3380CC4-5D6E-409C-BE32-E72D297353CC}">
              <c16:uniqueId val="{00000001-DBB3-4F89-B4B0-A9BFD941324A}"/>
            </c:ext>
          </c:extLst>
        </c:ser>
        <c:dLbls>
          <c:showLegendKey val="0"/>
          <c:showVal val="0"/>
          <c:showCatName val="0"/>
          <c:showSerName val="0"/>
          <c:showPercent val="0"/>
          <c:showBubbleSize val="0"/>
        </c:dLbls>
        <c:axId val="433537104"/>
        <c:axId val="433536776"/>
      </c:radarChart>
      <c:catAx>
        <c:axId val="433537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25000"/>
                  </a:schemeClr>
                </a:solidFill>
                <a:latin typeface="Calibri" panose="020F0502020204030204" pitchFamily="34" charset="0"/>
                <a:ea typeface="+mn-ea"/>
                <a:cs typeface="+mn-cs"/>
              </a:defRPr>
            </a:pPr>
            <a:endParaRPr lang="nl-NL"/>
          </a:p>
        </c:txPr>
        <c:crossAx val="433536776"/>
        <c:crosses val="autoZero"/>
        <c:auto val="1"/>
        <c:lblAlgn val="ctr"/>
        <c:lblOffset val="100"/>
        <c:noMultiLvlLbl val="0"/>
      </c:catAx>
      <c:valAx>
        <c:axId val="433536776"/>
        <c:scaling>
          <c:orientation val="minMax"/>
          <c:max val="3"/>
        </c:scaling>
        <c:delete val="0"/>
        <c:axPos val="l"/>
        <c:majorGridlines>
          <c:spPr>
            <a:ln w="9525" cap="flat" cmpd="sng" algn="ctr">
              <a:solidFill>
                <a:schemeClr val="bg1">
                  <a:lumMod val="50000"/>
                </a:schemeClr>
              </a:solidFill>
              <a:round/>
            </a:ln>
            <a:effectLst/>
          </c:spPr>
        </c:majorGridlines>
        <c:numFmt formatCode="#,##0" sourceLinked="0"/>
        <c:majorTickMark val="cross"/>
        <c:minorTickMark val="none"/>
        <c:tickLblPos val="low"/>
        <c:spPr>
          <a:noFill/>
          <a:ln w="15875">
            <a:solidFill>
              <a:schemeClr val="tx1"/>
            </a:solid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nl-NL"/>
          </a:p>
        </c:txPr>
        <c:crossAx val="433537104"/>
        <c:crosses val="autoZero"/>
        <c:crossBetween val="between"/>
        <c:majorUnit val="1"/>
        <c:minorUnit val="0.2"/>
      </c:valAx>
      <c:spPr>
        <a:noFill/>
        <a:ln>
          <a:noFill/>
        </a:ln>
        <a:effectLst>
          <a:innerShdw blurRad="114300">
            <a:prstClr val="black"/>
          </a:innerShdw>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firstButton="1" fmlaLink="$L$5"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fmlaLink="$L$7"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fmlaLink="$L$9"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L$1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L$13"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L$5"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L$11"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firstButton="1" fmlaLink="$L$7"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firstButton="1" fmlaLink="$L$9"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firstButton="1" fmlaLink="$L$11"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fmlaLink="$L$13"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firstButton="1" fmlaLink="$L$5"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fmlaLink="$L$7"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Radio" firstButton="1" fmlaLink="$L$9"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Radio" firstButton="1" fmlaLink="$L$11"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firstButton="1" fmlaLink="$L$13"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L$9"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L$5"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L$5"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L$7"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L$7"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L$9"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L$1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L$13"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fmlaLink="$L$5"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L$7"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fmlaLink="$L$9"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L$1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L$13"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L$5"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fmlaLink="$L$13"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fmlaLink="$L$7"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L$9"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L$11"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L$13"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71682</xdr:rowOff>
    </xdr:from>
    <xdr:to>
      <xdr:col>4</xdr:col>
      <xdr:colOff>588733</xdr:colOff>
      <xdr:row>24</xdr:row>
      <xdr:rowOff>106569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170232"/>
          <a:ext cx="3611333" cy="48164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180975</xdr:colOff>
      <xdr:row>1</xdr:row>
      <xdr:rowOff>76200</xdr:rowOff>
    </xdr:from>
    <xdr:to>
      <xdr:col>20</xdr:col>
      <xdr:colOff>85725</xdr:colOff>
      <xdr:row>17</xdr:row>
      <xdr:rowOff>139699</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50800</xdr:colOff>
          <xdr:row>4</xdr:row>
          <xdr:rowOff>31750</xdr:rowOff>
        </xdr:from>
        <xdr:to>
          <xdr:col>6</xdr:col>
          <xdr:colOff>2533650</xdr:colOff>
          <xdr:row>4</xdr:row>
          <xdr:rowOff>412750</xdr:rowOff>
        </xdr:to>
        <xdr:sp macro="" textlink="">
          <xdr:nvSpPr>
            <xdr:cNvPr id="2162" name="Group Box 114" hidden="1">
              <a:extLst>
                <a:ext uri="{63B3BB69-23CF-44E3-9099-C40C66FF867C}">
                  <a14:compatExt spid="_x0000_s2162"/>
                </a:ext>
                <a:ext uri="{FF2B5EF4-FFF2-40B4-BE49-F238E27FC236}">
                  <a16:creationId xmlns:a16="http://schemas.microsoft.com/office/drawing/2014/main" id="{00000000-0008-0000-0300-00007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6</xdr:row>
          <xdr:rowOff>38100</xdr:rowOff>
        </xdr:from>
        <xdr:to>
          <xdr:col>6</xdr:col>
          <xdr:colOff>2533650</xdr:colOff>
          <xdr:row>6</xdr:row>
          <xdr:rowOff>431800</xdr:rowOff>
        </xdr:to>
        <xdr:sp macro="" textlink="">
          <xdr:nvSpPr>
            <xdr:cNvPr id="2257" name="Group Box 209" hidden="1">
              <a:extLst>
                <a:ext uri="{63B3BB69-23CF-44E3-9099-C40C66FF867C}">
                  <a14:compatExt spid="_x0000_s2257"/>
                </a:ext>
                <a:ext uri="{FF2B5EF4-FFF2-40B4-BE49-F238E27FC236}">
                  <a16:creationId xmlns:a16="http://schemas.microsoft.com/office/drawing/2014/main" id="{00000000-0008-0000-0300-0000D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6</xdr:row>
          <xdr:rowOff>127000</xdr:rowOff>
        </xdr:from>
        <xdr:to>
          <xdr:col>3</xdr:col>
          <xdr:colOff>1536700</xdr:colOff>
          <xdr:row>6</xdr:row>
          <xdr:rowOff>355600</xdr:rowOff>
        </xdr:to>
        <xdr:sp macro="" textlink="">
          <xdr:nvSpPr>
            <xdr:cNvPr id="2258" name="Option Button 210" hidden="1">
              <a:extLst>
                <a:ext uri="{63B3BB69-23CF-44E3-9099-C40C66FF867C}">
                  <a14:compatExt spid="_x0000_s2258"/>
                </a:ext>
                <a:ext uri="{FF2B5EF4-FFF2-40B4-BE49-F238E27FC236}">
                  <a16:creationId xmlns:a16="http://schemas.microsoft.com/office/drawing/2014/main" id="{00000000-0008-0000-03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6</xdr:row>
          <xdr:rowOff>127000</xdr:rowOff>
        </xdr:from>
        <xdr:to>
          <xdr:col>4</xdr:col>
          <xdr:colOff>1517650</xdr:colOff>
          <xdr:row>6</xdr:row>
          <xdr:rowOff>355600</xdr:rowOff>
        </xdr:to>
        <xdr:sp macro="" textlink="">
          <xdr:nvSpPr>
            <xdr:cNvPr id="2259" name="Option Button 211" hidden="1">
              <a:extLst>
                <a:ext uri="{63B3BB69-23CF-44E3-9099-C40C66FF867C}">
                  <a14:compatExt spid="_x0000_s2259"/>
                </a:ext>
                <a:ext uri="{FF2B5EF4-FFF2-40B4-BE49-F238E27FC236}">
                  <a16:creationId xmlns:a16="http://schemas.microsoft.com/office/drawing/2014/main" id="{00000000-0008-0000-03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6</xdr:row>
          <xdr:rowOff>127000</xdr:rowOff>
        </xdr:from>
        <xdr:to>
          <xdr:col>5</xdr:col>
          <xdr:colOff>1638300</xdr:colOff>
          <xdr:row>6</xdr:row>
          <xdr:rowOff>355600</xdr:rowOff>
        </xdr:to>
        <xdr:sp macro="" textlink="">
          <xdr:nvSpPr>
            <xdr:cNvPr id="2260" name="Option Button 212" descr="Option" hidden="1">
              <a:extLst>
                <a:ext uri="{63B3BB69-23CF-44E3-9099-C40C66FF867C}">
                  <a14:compatExt spid="_x0000_s2260"/>
                </a:ext>
                <a:ext uri="{FF2B5EF4-FFF2-40B4-BE49-F238E27FC236}">
                  <a16:creationId xmlns:a16="http://schemas.microsoft.com/office/drawing/2014/main" id="{00000000-0008-0000-0300-0000D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6</xdr:row>
          <xdr:rowOff>127000</xdr:rowOff>
        </xdr:from>
        <xdr:to>
          <xdr:col>6</xdr:col>
          <xdr:colOff>1657350</xdr:colOff>
          <xdr:row>6</xdr:row>
          <xdr:rowOff>355600</xdr:rowOff>
        </xdr:to>
        <xdr:sp macro="" textlink="">
          <xdr:nvSpPr>
            <xdr:cNvPr id="2261" name="Option Button 213" hidden="1">
              <a:extLst>
                <a:ext uri="{63B3BB69-23CF-44E3-9099-C40C66FF867C}">
                  <a14:compatExt spid="_x0000_s2261"/>
                </a:ext>
                <a:ext uri="{FF2B5EF4-FFF2-40B4-BE49-F238E27FC236}">
                  <a16:creationId xmlns:a16="http://schemas.microsoft.com/office/drawing/2014/main" id="{00000000-0008-0000-03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12</xdr:row>
          <xdr:rowOff>38100</xdr:rowOff>
        </xdr:from>
        <xdr:to>
          <xdr:col>6</xdr:col>
          <xdr:colOff>2533650</xdr:colOff>
          <xdr:row>12</xdr:row>
          <xdr:rowOff>431800</xdr:rowOff>
        </xdr:to>
        <xdr:sp macro="" textlink="">
          <xdr:nvSpPr>
            <xdr:cNvPr id="2267" name="Group Box 219" hidden="1">
              <a:extLst>
                <a:ext uri="{63B3BB69-23CF-44E3-9099-C40C66FF867C}">
                  <a14:compatExt spid="_x0000_s2267"/>
                </a:ext>
                <a:ext uri="{FF2B5EF4-FFF2-40B4-BE49-F238E27FC236}">
                  <a16:creationId xmlns:a16="http://schemas.microsoft.com/office/drawing/2014/main" id="{00000000-0008-0000-0300-0000D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12</xdr:row>
          <xdr:rowOff>133350</xdr:rowOff>
        </xdr:from>
        <xdr:to>
          <xdr:col>3</xdr:col>
          <xdr:colOff>1536700</xdr:colOff>
          <xdr:row>12</xdr:row>
          <xdr:rowOff>361950</xdr:rowOff>
        </xdr:to>
        <xdr:sp macro="" textlink="">
          <xdr:nvSpPr>
            <xdr:cNvPr id="2268" name="Option Button 220" hidden="1">
              <a:extLst>
                <a:ext uri="{63B3BB69-23CF-44E3-9099-C40C66FF867C}">
                  <a14:compatExt spid="_x0000_s2268"/>
                </a:ext>
                <a:ext uri="{FF2B5EF4-FFF2-40B4-BE49-F238E27FC236}">
                  <a16:creationId xmlns:a16="http://schemas.microsoft.com/office/drawing/2014/main" id="{00000000-0008-0000-03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12</xdr:row>
          <xdr:rowOff>133350</xdr:rowOff>
        </xdr:from>
        <xdr:to>
          <xdr:col>4</xdr:col>
          <xdr:colOff>1517650</xdr:colOff>
          <xdr:row>12</xdr:row>
          <xdr:rowOff>361950</xdr:rowOff>
        </xdr:to>
        <xdr:sp macro="" textlink="">
          <xdr:nvSpPr>
            <xdr:cNvPr id="2269" name="Option Button 221" hidden="1">
              <a:extLst>
                <a:ext uri="{63B3BB69-23CF-44E3-9099-C40C66FF867C}">
                  <a14:compatExt spid="_x0000_s2269"/>
                </a:ext>
                <a:ext uri="{FF2B5EF4-FFF2-40B4-BE49-F238E27FC236}">
                  <a16:creationId xmlns:a16="http://schemas.microsoft.com/office/drawing/2014/main" id="{00000000-0008-0000-0300-0000D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12</xdr:row>
          <xdr:rowOff>133350</xdr:rowOff>
        </xdr:from>
        <xdr:to>
          <xdr:col>5</xdr:col>
          <xdr:colOff>1638300</xdr:colOff>
          <xdr:row>12</xdr:row>
          <xdr:rowOff>361950</xdr:rowOff>
        </xdr:to>
        <xdr:sp macro="" textlink="">
          <xdr:nvSpPr>
            <xdr:cNvPr id="2270" name="Option Button 222" descr="Option" hidden="1">
              <a:extLst>
                <a:ext uri="{63B3BB69-23CF-44E3-9099-C40C66FF867C}">
                  <a14:compatExt spid="_x0000_s2270"/>
                </a:ext>
                <a:ext uri="{FF2B5EF4-FFF2-40B4-BE49-F238E27FC236}">
                  <a16:creationId xmlns:a16="http://schemas.microsoft.com/office/drawing/2014/main" id="{00000000-0008-0000-03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12</xdr:row>
          <xdr:rowOff>133350</xdr:rowOff>
        </xdr:from>
        <xdr:to>
          <xdr:col>6</xdr:col>
          <xdr:colOff>1657350</xdr:colOff>
          <xdr:row>12</xdr:row>
          <xdr:rowOff>361950</xdr:rowOff>
        </xdr:to>
        <xdr:sp macro="" textlink="">
          <xdr:nvSpPr>
            <xdr:cNvPr id="2271" name="Option Button 223" hidden="1">
              <a:extLst>
                <a:ext uri="{63B3BB69-23CF-44E3-9099-C40C66FF867C}">
                  <a14:compatExt spid="_x0000_s2271"/>
                </a:ext>
                <a:ext uri="{FF2B5EF4-FFF2-40B4-BE49-F238E27FC236}">
                  <a16:creationId xmlns:a16="http://schemas.microsoft.com/office/drawing/2014/main" id="{00000000-0008-0000-0300-0000D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10</xdr:row>
          <xdr:rowOff>31750</xdr:rowOff>
        </xdr:from>
        <xdr:to>
          <xdr:col>6</xdr:col>
          <xdr:colOff>2533650</xdr:colOff>
          <xdr:row>10</xdr:row>
          <xdr:rowOff>419100</xdr:rowOff>
        </xdr:to>
        <xdr:sp macro="" textlink="">
          <xdr:nvSpPr>
            <xdr:cNvPr id="2272" name="Group Box 224" hidden="1">
              <a:extLst>
                <a:ext uri="{63B3BB69-23CF-44E3-9099-C40C66FF867C}">
                  <a14:compatExt spid="_x0000_s2272"/>
                </a:ext>
                <a:ext uri="{FF2B5EF4-FFF2-40B4-BE49-F238E27FC236}">
                  <a16:creationId xmlns:a16="http://schemas.microsoft.com/office/drawing/2014/main" id="{00000000-0008-0000-0300-0000E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10</xdr:row>
          <xdr:rowOff>127000</xdr:rowOff>
        </xdr:from>
        <xdr:to>
          <xdr:col>3</xdr:col>
          <xdr:colOff>1536700</xdr:colOff>
          <xdr:row>10</xdr:row>
          <xdr:rowOff>355600</xdr:rowOff>
        </xdr:to>
        <xdr:sp macro="" textlink="">
          <xdr:nvSpPr>
            <xdr:cNvPr id="2273" name="Option Button 225" hidden="1">
              <a:extLst>
                <a:ext uri="{63B3BB69-23CF-44E3-9099-C40C66FF867C}">
                  <a14:compatExt spid="_x0000_s2273"/>
                </a:ext>
                <a:ext uri="{FF2B5EF4-FFF2-40B4-BE49-F238E27FC236}">
                  <a16:creationId xmlns:a16="http://schemas.microsoft.com/office/drawing/2014/main" id="{00000000-0008-0000-0300-0000E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10</xdr:row>
          <xdr:rowOff>127000</xdr:rowOff>
        </xdr:from>
        <xdr:to>
          <xdr:col>4</xdr:col>
          <xdr:colOff>1517650</xdr:colOff>
          <xdr:row>10</xdr:row>
          <xdr:rowOff>355600</xdr:rowOff>
        </xdr:to>
        <xdr:sp macro="" textlink="">
          <xdr:nvSpPr>
            <xdr:cNvPr id="2274" name="Option Button 226" hidden="1">
              <a:extLst>
                <a:ext uri="{63B3BB69-23CF-44E3-9099-C40C66FF867C}">
                  <a14:compatExt spid="_x0000_s2274"/>
                </a:ext>
                <a:ext uri="{FF2B5EF4-FFF2-40B4-BE49-F238E27FC236}">
                  <a16:creationId xmlns:a16="http://schemas.microsoft.com/office/drawing/2014/main" id="{00000000-0008-0000-0300-0000E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10</xdr:row>
          <xdr:rowOff>127000</xdr:rowOff>
        </xdr:from>
        <xdr:to>
          <xdr:col>5</xdr:col>
          <xdr:colOff>1638300</xdr:colOff>
          <xdr:row>10</xdr:row>
          <xdr:rowOff>355600</xdr:rowOff>
        </xdr:to>
        <xdr:sp macro="" textlink="">
          <xdr:nvSpPr>
            <xdr:cNvPr id="2275" name="Option Button 227" descr="Option" hidden="1">
              <a:extLst>
                <a:ext uri="{63B3BB69-23CF-44E3-9099-C40C66FF867C}">
                  <a14:compatExt spid="_x0000_s2275"/>
                </a:ext>
                <a:ext uri="{FF2B5EF4-FFF2-40B4-BE49-F238E27FC236}">
                  <a16:creationId xmlns:a16="http://schemas.microsoft.com/office/drawing/2014/main" id="{00000000-0008-0000-03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10</xdr:row>
          <xdr:rowOff>127000</xdr:rowOff>
        </xdr:from>
        <xdr:to>
          <xdr:col>6</xdr:col>
          <xdr:colOff>1657350</xdr:colOff>
          <xdr:row>10</xdr:row>
          <xdr:rowOff>355600</xdr:rowOff>
        </xdr:to>
        <xdr:sp macro="" textlink="">
          <xdr:nvSpPr>
            <xdr:cNvPr id="2276" name="Option Button 228" hidden="1">
              <a:extLst>
                <a:ext uri="{63B3BB69-23CF-44E3-9099-C40C66FF867C}">
                  <a14:compatExt spid="_x0000_s2276"/>
                </a:ext>
                <a:ext uri="{FF2B5EF4-FFF2-40B4-BE49-F238E27FC236}">
                  <a16:creationId xmlns:a16="http://schemas.microsoft.com/office/drawing/2014/main" id="{00000000-0008-0000-03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8</xdr:row>
          <xdr:rowOff>38100</xdr:rowOff>
        </xdr:from>
        <xdr:to>
          <xdr:col>6</xdr:col>
          <xdr:colOff>2533650</xdr:colOff>
          <xdr:row>8</xdr:row>
          <xdr:rowOff>431800</xdr:rowOff>
        </xdr:to>
        <xdr:sp macro="" textlink="">
          <xdr:nvSpPr>
            <xdr:cNvPr id="2290" name="Group Box 242" hidden="1">
              <a:extLst>
                <a:ext uri="{63B3BB69-23CF-44E3-9099-C40C66FF867C}">
                  <a14:compatExt spid="_x0000_s2290"/>
                </a:ext>
                <a:ext uri="{FF2B5EF4-FFF2-40B4-BE49-F238E27FC236}">
                  <a16:creationId xmlns:a16="http://schemas.microsoft.com/office/drawing/2014/main" id="{00000000-0008-0000-0300-0000F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8</xdr:row>
          <xdr:rowOff>127000</xdr:rowOff>
        </xdr:from>
        <xdr:to>
          <xdr:col>3</xdr:col>
          <xdr:colOff>1536700</xdr:colOff>
          <xdr:row>8</xdr:row>
          <xdr:rowOff>355600</xdr:rowOff>
        </xdr:to>
        <xdr:sp macro="" textlink="">
          <xdr:nvSpPr>
            <xdr:cNvPr id="2291" name="Option Button 243" hidden="1">
              <a:extLst>
                <a:ext uri="{63B3BB69-23CF-44E3-9099-C40C66FF867C}">
                  <a14:compatExt spid="_x0000_s2291"/>
                </a:ext>
                <a:ext uri="{FF2B5EF4-FFF2-40B4-BE49-F238E27FC236}">
                  <a16:creationId xmlns:a16="http://schemas.microsoft.com/office/drawing/2014/main" id="{00000000-0008-0000-03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8</xdr:row>
          <xdr:rowOff>127000</xdr:rowOff>
        </xdr:from>
        <xdr:to>
          <xdr:col>4</xdr:col>
          <xdr:colOff>1517650</xdr:colOff>
          <xdr:row>8</xdr:row>
          <xdr:rowOff>355600</xdr:rowOff>
        </xdr:to>
        <xdr:sp macro="" textlink="">
          <xdr:nvSpPr>
            <xdr:cNvPr id="2292" name="Option Button 244" hidden="1">
              <a:extLst>
                <a:ext uri="{63B3BB69-23CF-44E3-9099-C40C66FF867C}">
                  <a14:compatExt spid="_x0000_s2292"/>
                </a:ext>
                <a:ext uri="{FF2B5EF4-FFF2-40B4-BE49-F238E27FC236}">
                  <a16:creationId xmlns:a16="http://schemas.microsoft.com/office/drawing/2014/main" id="{00000000-0008-0000-03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8</xdr:row>
          <xdr:rowOff>127000</xdr:rowOff>
        </xdr:from>
        <xdr:to>
          <xdr:col>5</xdr:col>
          <xdr:colOff>1638300</xdr:colOff>
          <xdr:row>8</xdr:row>
          <xdr:rowOff>355600</xdr:rowOff>
        </xdr:to>
        <xdr:sp macro="" textlink="">
          <xdr:nvSpPr>
            <xdr:cNvPr id="2293" name="Option Button 245" descr="Option" hidden="1">
              <a:extLst>
                <a:ext uri="{63B3BB69-23CF-44E3-9099-C40C66FF867C}">
                  <a14:compatExt spid="_x0000_s2293"/>
                </a:ext>
                <a:ext uri="{FF2B5EF4-FFF2-40B4-BE49-F238E27FC236}">
                  <a16:creationId xmlns:a16="http://schemas.microsoft.com/office/drawing/2014/main" id="{00000000-0008-0000-0300-0000F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8</xdr:row>
          <xdr:rowOff>127000</xdr:rowOff>
        </xdr:from>
        <xdr:to>
          <xdr:col>6</xdr:col>
          <xdr:colOff>1657350</xdr:colOff>
          <xdr:row>8</xdr:row>
          <xdr:rowOff>355600</xdr:rowOff>
        </xdr:to>
        <xdr:sp macro="" textlink="">
          <xdr:nvSpPr>
            <xdr:cNvPr id="2294" name="Option Button 246" hidden="1">
              <a:extLst>
                <a:ext uri="{63B3BB69-23CF-44E3-9099-C40C66FF867C}">
                  <a14:compatExt spid="_x0000_s2294"/>
                </a:ext>
                <a:ext uri="{FF2B5EF4-FFF2-40B4-BE49-F238E27FC236}">
                  <a16:creationId xmlns:a16="http://schemas.microsoft.com/office/drawing/2014/main" id="{00000000-0008-0000-03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4</xdr:row>
          <xdr:rowOff>114300</xdr:rowOff>
        </xdr:from>
        <xdr:to>
          <xdr:col>3</xdr:col>
          <xdr:colOff>1638300</xdr:colOff>
          <xdr:row>4</xdr:row>
          <xdr:rowOff>355600</xdr:rowOff>
        </xdr:to>
        <xdr:sp macro="" textlink="">
          <xdr:nvSpPr>
            <xdr:cNvPr id="2296" name="Option Button 248" hidden="1">
              <a:extLst>
                <a:ext uri="{63B3BB69-23CF-44E3-9099-C40C66FF867C}">
                  <a14:compatExt spid="_x0000_s2296"/>
                </a:ext>
                <a:ext uri="{FF2B5EF4-FFF2-40B4-BE49-F238E27FC236}">
                  <a16:creationId xmlns:a16="http://schemas.microsoft.com/office/drawing/2014/main" id="{00000000-0008-0000-03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4</xdr:row>
          <xdr:rowOff>127000</xdr:rowOff>
        </xdr:from>
        <xdr:to>
          <xdr:col>4</xdr:col>
          <xdr:colOff>1517650</xdr:colOff>
          <xdr:row>4</xdr:row>
          <xdr:rowOff>355600</xdr:rowOff>
        </xdr:to>
        <xdr:sp macro="" textlink="">
          <xdr:nvSpPr>
            <xdr:cNvPr id="2297" name="Option Button 249" hidden="1">
              <a:extLst>
                <a:ext uri="{63B3BB69-23CF-44E3-9099-C40C66FF867C}">
                  <a14:compatExt spid="_x0000_s2297"/>
                </a:ext>
                <a:ext uri="{FF2B5EF4-FFF2-40B4-BE49-F238E27FC236}">
                  <a16:creationId xmlns:a16="http://schemas.microsoft.com/office/drawing/2014/main" id="{00000000-0008-0000-03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4</xdr:row>
          <xdr:rowOff>127000</xdr:rowOff>
        </xdr:from>
        <xdr:to>
          <xdr:col>5</xdr:col>
          <xdr:colOff>1638300</xdr:colOff>
          <xdr:row>4</xdr:row>
          <xdr:rowOff>355600</xdr:rowOff>
        </xdr:to>
        <xdr:sp macro="" textlink="">
          <xdr:nvSpPr>
            <xdr:cNvPr id="2298" name="Option Button 250" descr="Option" hidden="1">
              <a:extLst>
                <a:ext uri="{63B3BB69-23CF-44E3-9099-C40C66FF867C}">
                  <a14:compatExt spid="_x0000_s2298"/>
                </a:ext>
                <a:ext uri="{FF2B5EF4-FFF2-40B4-BE49-F238E27FC236}">
                  <a16:creationId xmlns:a16="http://schemas.microsoft.com/office/drawing/2014/main" id="{00000000-0008-0000-03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4</xdr:row>
          <xdr:rowOff>127000</xdr:rowOff>
        </xdr:from>
        <xdr:to>
          <xdr:col>6</xdr:col>
          <xdr:colOff>1657350</xdr:colOff>
          <xdr:row>4</xdr:row>
          <xdr:rowOff>355600</xdr:rowOff>
        </xdr:to>
        <xdr:sp macro="" textlink="">
          <xdr:nvSpPr>
            <xdr:cNvPr id="2299" name="Option Button 251" hidden="1">
              <a:extLst>
                <a:ext uri="{63B3BB69-23CF-44E3-9099-C40C66FF867C}">
                  <a14:compatExt spid="_x0000_s2299"/>
                </a:ext>
                <a:ext uri="{FF2B5EF4-FFF2-40B4-BE49-F238E27FC236}">
                  <a16:creationId xmlns:a16="http://schemas.microsoft.com/office/drawing/2014/main" id="{00000000-0008-0000-03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38100</xdr:rowOff>
        </xdr:from>
        <xdr:to>
          <xdr:col>6</xdr:col>
          <xdr:colOff>2514600</xdr:colOff>
          <xdr:row>4</xdr:row>
          <xdr:rowOff>419100</xdr:rowOff>
        </xdr:to>
        <xdr:sp macro="" textlink="">
          <xdr:nvSpPr>
            <xdr:cNvPr id="5221" name="Group Box 101" hidden="1">
              <a:extLst>
                <a:ext uri="{63B3BB69-23CF-44E3-9099-C40C66FF867C}">
                  <a14:compatExt spid="_x0000_s5221"/>
                </a:ext>
                <a:ext uri="{FF2B5EF4-FFF2-40B4-BE49-F238E27FC236}">
                  <a16:creationId xmlns:a16="http://schemas.microsoft.com/office/drawing/2014/main" id="{00000000-0008-0000-0400-00006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4</xdr:row>
          <xdr:rowOff>114300</xdr:rowOff>
        </xdr:from>
        <xdr:to>
          <xdr:col>3</xdr:col>
          <xdr:colOff>1638300</xdr:colOff>
          <xdr:row>4</xdr:row>
          <xdr:rowOff>355600</xdr:rowOff>
        </xdr:to>
        <xdr:sp macro="" textlink="">
          <xdr:nvSpPr>
            <xdr:cNvPr id="5257" name="Option Button 137" hidden="1">
              <a:extLst>
                <a:ext uri="{63B3BB69-23CF-44E3-9099-C40C66FF867C}">
                  <a14:compatExt spid="_x0000_s5257"/>
                </a:ext>
                <a:ext uri="{FF2B5EF4-FFF2-40B4-BE49-F238E27FC236}">
                  <a16:creationId xmlns:a16="http://schemas.microsoft.com/office/drawing/2014/main" id="{00000000-0008-0000-04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4</xdr:row>
          <xdr:rowOff>127000</xdr:rowOff>
        </xdr:from>
        <xdr:to>
          <xdr:col>4</xdr:col>
          <xdr:colOff>1517650</xdr:colOff>
          <xdr:row>4</xdr:row>
          <xdr:rowOff>355600</xdr:rowOff>
        </xdr:to>
        <xdr:sp macro="" textlink="">
          <xdr:nvSpPr>
            <xdr:cNvPr id="5258" name="Option Button 138" hidden="1">
              <a:extLst>
                <a:ext uri="{63B3BB69-23CF-44E3-9099-C40C66FF867C}">
                  <a14:compatExt spid="_x0000_s5258"/>
                </a:ext>
                <a:ext uri="{FF2B5EF4-FFF2-40B4-BE49-F238E27FC236}">
                  <a16:creationId xmlns:a16="http://schemas.microsoft.com/office/drawing/2014/main" id="{00000000-0008-0000-04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4</xdr:row>
          <xdr:rowOff>127000</xdr:rowOff>
        </xdr:from>
        <xdr:to>
          <xdr:col>5</xdr:col>
          <xdr:colOff>1638300</xdr:colOff>
          <xdr:row>4</xdr:row>
          <xdr:rowOff>355600</xdr:rowOff>
        </xdr:to>
        <xdr:sp macro="" textlink="">
          <xdr:nvSpPr>
            <xdr:cNvPr id="5259" name="Option Button 139" descr="Option" hidden="1">
              <a:extLst>
                <a:ext uri="{63B3BB69-23CF-44E3-9099-C40C66FF867C}">
                  <a14:compatExt spid="_x0000_s5259"/>
                </a:ext>
                <a:ext uri="{FF2B5EF4-FFF2-40B4-BE49-F238E27FC236}">
                  <a16:creationId xmlns:a16="http://schemas.microsoft.com/office/drawing/2014/main" id="{00000000-0008-0000-04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4</xdr:row>
          <xdr:rowOff>127000</xdr:rowOff>
        </xdr:from>
        <xdr:to>
          <xdr:col>6</xdr:col>
          <xdr:colOff>1657350</xdr:colOff>
          <xdr:row>4</xdr:row>
          <xdr:rowOff>355600</xdr:rowOff>
        </xdr:to>
        <xdr:sp macro="" textlink="">
          <xdr:nvSpPr>
            <xdr:cNvPr id="5260" name="Option Button 140" hidden="1">
              <a:extLst>
                <a:ext uri="{63B3BB69-23CF-44E3-9099-C40C66FF867C}">
                  <a14:compatExt spid="_x0000_s5260"/>
                </a:ext>
                <a:ext uri="{FF2B5EF4-FFF2-40B4-BE49-F238E27FC236}">
                  <a16:creationId xmlns:a16="http://schemas.microsoft.com/office/drawing/2014/main" id="{00000000-0008-0000-04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38100</xdr:rowOff>
        </xdr:from>
        <xdr:to>
          <xdr:col>6</xdr:col>
          <xdr:colOff>2514600</xdr:colOff>
          <xdr:row>6</xdr:row>
          <xdr:rowOff>419100</xdr:rowOff>
        </xdr:to>
        <xdr:sp macro="" textlink="">
          <xdr:nvSpPr>
            <xdr:cNvPr id="5261" name="Group Box 141" hidden="1">
              <a:extLst>
                <a:ext uri="{63B3BB69-23CF-44E3-9099-C40C66FF867C}">
                  <a14:compatExt spid="_x0000_s5261"/>
                </a:ext>
                <a:ext uri="{FF2B5EF4-FFF2-40B4-BE49-F238E27FC236}">
                  <a16:creationId xmlns:a16="http://schemas.microsoft.com/office/drawing/2014/main" id="{00000000-0008-0000-0400-00008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6</xdr:row>
          <xdr:rowOff>114300</xdr:rowOff>
        </xdr:from>
        <xdr:to>
          <xdr:col>3</xdr:col>
          <xdr:colOff>1638300</xdr:colOff>
          <xdr:row>6</xdr:row>
          <xdr:rowOff>355600</xdr:rowOff>
        </xdr:to>
        <xdr:sp macro="" textlink="">
          <xdr:nvSpPr>
            <xdr:cNvPr id="5262" name="Option Button 142" hidden="1">
              <a:extLst>
                <a:ext uri="{63B3BB69-23CF-44E3-9099-C40C66FF867C}">
                  <a14:compatExt spid="_x0000_s5262"/>
                </a:ext>
                <a:ext uri="{FF2B5EF4-FFF2-40B4-BE49-F238E27FC236}">
                  <a16:creationId xmlns:a16="http://schemas.microsoft.com/office/drawing/2014/main" id="{00000000-0008-0000-0400-00008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6</xdr:row>
          <xdr:rowOff>127000</xdr:rowOff>
        </xdr:from>
        <xdr:to>
          <xdr:col>4</xdr:col>
          <xdr:colOff>1517650</xdr:colOff>
          <xdr:row>6</xdr:row>
          <xdr:rowOff>355600</xdr:rowOff>
        </xdr:to>
        <xdr:sp macro="" textlink="">
          <xdr:nvSpPr>
            <xdr:cNvPr id="5263" name="Option Button 143" hidden="1">
              <a:extLst>
                <a:ext uri="{63B3BB69-23CF-44E3-9099-C40C66FF867C}">
                  <a14:compatExt spid="_x0000_s5263"/>
                </a:ext>
                <a:ext uri="{FF2B5EF4-FFF2-40B4-BE49-F238E27FC236}">
                  <a16:creationId xmlns:a16="http://schemas.microsoft.com/office/drawing/2014/main" id="{00000000-0008-0000-0400-00008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6</xdr:row>
          <xdr:rowOff>127000</xdr:rowOff>
        </xdr:from>
        <xdr:to>
          <xdr:col>5</xdr:col>
          <xdr:colOff>1638300</xdr:colOff>
          <xdr:row>6</xdr:row>
          <xdr:rowOff>355600</xdr:rowOff>
        </xdr:to>
        <xdr:sp macro="" textlink="">
          <xdr:nvSpPr>
            <xdr:cNvPr id="5264" name="Option Button 144" descr="Option" hidden="1">
              <a:extLst>
                <a:ext uri="{63B3BB69-23CF-44E3-9099-C40C66FF867C}">
                  <a14:compatExt spid="_x0000_s5264"/>
                </a:ext>
                <a:ext uri="{FF2B5EF4-FFF2-40B4-BE49-F238E27FC236}">
                  <a16:creationId xmlns:a16="http://schemas.microsoft.com/office/drawing/2014/main" id="{00000000-0008-0000-0400-00009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6</xdr:row>
          <xdr:rowOff>127000</xdr:rowOff>
        </xdr:from>
        <xdr:to>
          <xdr:col>6</xdr:col>
          <xdr:colOff>1657350</xdr:colOff>
          <xdr:row>6</xdr:row>
          <xdr:rowOff>355600</xdr:rowOff>
        </xdr:to>
        <xdr:sp macro="" textlink="">
          <xdr:nvSpPr>
            <xdr:cNvPr id="5265" name="Option Button 145" hidden="1">
              <a:extLst>
                <a:ext uri="{63B3BB69-23CF-44E3-9099-C40C66FF867C}">
                  <a14:compatExt spid="_x0000_s5265"/>
                </a:ext>
                <a:ext uri="{FF2B5EF4-FFF2-40B4-BE49-F238E27FC236}">
                  <a16:creationId xmlns:a16="http://schemas.microsoft.com/office/drawing/2014/main" id="{00000000-0008-0000-0400-00009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38100</xdr:rowOff>
        </xdr:from>
        <xdr:to>
          <xdr:col>6</xdr:col>
          <xdr:colOff>2514600</xdr:colOff>
          <xdr:row>8</xdr:row>
          <xdr:rowOff>419100</xdr:rowOff>
        </xdr:to>
        <xdr:sp macro="" textlink="">
          <xdr:nvSpPr>
            <xdr:cNvPr id="5266" name="Group Box 146" hidden="1">
              <a:extLst>
                <a:ext uri="{63B3BB69-23CF-44E3-9099-C40C66FF867C}">
                  <a14:compatExt spid="_x0000_s5266"/>
                </a:ext>
                <a:ext uri="{FF2B5EF4-FFF2-40B4-BE49-F238E27FC236}">
                  <a16:creationId xmlns:a16="http://schemas.microsoft.com/office/drawing/2014/main" id="{00000000-0008-0000-0400-00009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8</xdr:row>
          <xdr:rowOff>114300</xdr:rowOff>
        </xdr:from>
        <xdr:to>
          <xdr:col>3</xdr:col>
          <xdr:colOff>1638300</xdr:colOff>
          <xdr:row>8</xdr:row>
          <xdr:rowOff>355600</xdr:rowOff>
        </xdr:to>
        <xdr:sp macro="" textlink="">
          <xdr:nvSpPr>
            <xdr:cNvPr id="5267" name="Option Button 147" hidden="1">
              <a:extLst>
                <a:ext uri="{63B3BB69-23CF-44E3-9099-C40C66FF867C}">
                  <a14:compatExt spid="_x0000_s5267"/>
                </a:ext>
                <a:ext uri="{FF2B5EF4-FFF2-40B4-BE49-F238E27FC236}">
                  <a16:creationId xmlns:a16="http://schemas.microsoft.com/office/drawing/2014/main" id="{00000000-0008-0000-0400-00009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8</xdr:row>
          <xdr:rowOff>127000</xdr:rowOff>
        </xdr:from>
        <xdr:to>
          <xdr:col>4</xdr:col>
          <xdr:colOff>1517650</xdr:colOff>
          <xdr:row>8</xdr:row>
          <xdr:rowOff>355600</xdr:rowOff>
        </xdr:to>
        <xdr:sp macro="" textlink="">
          <xdr:nvSpPr>
            <xdr:cNvPr id="5268" name="Option Button 148" hidden="1">
              <a:extLst>
                <a:ext uri="{63B3BB69-23CF-44E3-9099-C40C66FF867C}">
                  <a14:compatExt spid="_x0000_s5268"/>
                </a:ext>
                <a:ext uri="{FF2B5EF4-FFF2-40B4-BE49-F238E27FC236}">
                  <a16:creationId xmlns:a16="http://schemas.microsoft.com/office/drawing/2014/main" id="{00000000-0008-0000-0400-00009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8</xdr:row>
          <xdr:rowOff>127000</xdr:rowOff>
        </xdr:from>
        <xdr:to>
          <xdr:col>5</xdr:col>
          <xdr:colOff>1638300</xdr:colOff>
          <xdr:row>8</xdr:row>
          <xdr:rowOff>355600</xdr:rowOff>
        </xdr:to>
        <xdr:sp macro="" textlink="">
          <xdr:nvSpPr>
            <xdr:cNvPr id="5269" name="Option Button 149" descr="Option" hidden="1">
              <a:extLst>
                <a:ext uri="{63B3BB69-23CF-44E3-9099-C40C66FF867C}">
                  <a14:compatExt spid="_x0000_s5269"/>
                </a:ext>
                <a:ext uri="{FF2B5EF4-FFF2-40B4-BE49-F238E27FC236}">
                  <a16:creationId xmlns:a16="http://schemas.microsoft.com/office/drawing/2014/main" id="{00000000-0008-0000-0400-00009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8</xdr:row>
          <xdr:rowOff>127000</xdr:rowOff>
        </xdr:from>
        <xdr:to>
          <xdr:col>6</xdr:col>
          <xdr:colOff>1657350</xdr:colOff>
          <xdr:row>8</xdr:row>
          <xdr:rowOff>355600</xdr:rowOff>
        </xdr:to>
        <xdr:sp macro="" textlink="">
          <xdr:nvSpPr>
            <xdr:cNvPr id="5270" name="Option Button 150" hidden="1">
              <a:extLst>
                <a:ext uri="{63B3BB69-23CF-44E3-9099-C40C66FF867C}">
                  <a14:compatExt spid="_x0000_s5270"/>
                </a:ext>
                <a:ext uri="{FF2B5EF4-FFF2-40B4-BE49-F238E27FC236}">
                  <a16:creationId xmlns:a16="http://schemas.microsoft.com/office/drawing/2014/main" id="{00000000-0008-0000-0400-00009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38100</xdr:rowOff>
        </xdr:from>
        <xdr:to>
          <xdr:col>6</xdr:col>
          <xdr:colOff>2514600</xdr:colOff>
          <xdr:row>10</xdr:row>
          <xdr:rowOff>419100</xdr:rowOff>
        </xdr:to>
        <xdr:sp macro="" textlink="">
          <xdr:nvSpPr>
            <xdr:cNvPr id="5271" name="Group Box 151" hidden="1">
              <a:extLst>
                <a:ext uri="{63B3BB69-23CF-44E3-9099-C40C66FF867C}">
                  <a14:compatExt spid="_x0000_s5271"/>
                </a:ext>
                <a:ext uri="{FF2B5EF4-FFF2-40B4-BE49-F238E27FC236}">
                  <a16:creationId xmlns:a16="http://schemas.microsoft.com/office/drawing/2014/main" id="{00000000-0008-0000-0400-00009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10</xdr:row>
          <xdr:rowOff>114300</xdr:rowOff>
        </xdr:from>
        <xdr:to>
          <xdr:col>3</xdr:col>
          <xdr:colOff>1638300</xdr:colOff>
          <xdr:row>10</xdr:row>
          <xdr:rowOff>355600</xdr:rowOff>
        </xdr:to>
        <xdr:sp macro="" textlink="">
          <xdr:nvSpPr>
            <xdr:cNvPr id="5272" name="Option Button 152" hidden="1">
              <a:extLst>
                <a:ext uri="{63B3BB69-23CF-44E3-9099-C40C66FF867C}">
                  <a14:compatExt spid="_x0000_s5272"/>
                </a:ext>
                <a:ext uri="{FF2B5EF4-FFF2-40B4-BE49-F238E27FC236}">
                  <a16:creationId xmlns:a16="http://schemas.microsoft.com/office/drawing/2014/main" id="{00000000-0008-0000-0400-00009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10</xdr:row>
          <xdr:rowOff>127000</xdr:rowOff>
        </xdr:from>
        <xdr:to>
          <xdr:col>4</xdr:col>
          <xdr:colOff>1517650</xdr:colOff>
          <xdr:row>10</xdr:row>
          <xdr:rowOff>355600</xdr:rowOff>
        </xdr:to>
        <xdr:sp macro="" textlink="">
          <xdr:nvSpPr>
            <xdr:cNvPr id="5273" name="Option Button 153" hidden="1">
              <a:extLst>
                <a:ext uri="{63B3BB69-23CF-44E3-9099-C40C66FF867C}">
                  <a14:compatExt spid="_x0000_s5273"/>
                </a:ext>
                <a:ext uri="{FF2B5EF4-FFF2-40B4-BE49-F238E27FC236}">
                  <a16:creationId xmlns:a16="http://schemas.microsoft.com/office/drawing/2014/main" id="{00000000-0008-0000-0400-00009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10</xdr:row>
          <xdr:rowOff>127000</xdr:rowOff>
        </xdr:from>
        <xdr:to>
          <xdr:col>5</xdr:col>
          <xdr:colOff>1638300</xdr:colOff>
          <xdr:row>10</xdr:row>
          <xdr:rowOff>355600</xdr:rowOff>
        </xdr:to>
        <xdr:sp macro="" textlink="">
          <xdr:nvSpPr>
            <xdr:cNvPr id="5274" name="Option Button 154" descr="Option" hidden="1">
              <a:extLst>
                <a:ext uri="{63B3BB69-23CF-44E3-9099-C40C66FF867C}">
                  <a14:compatExt spid="_x0000_s5274"/>
                </a:ext>
                <a:ext uri="{FF2B5EF4-FFF2-40B4-BE49-F238E27FC236}">
                  <a16:creationId xmlns:a16="http://schemas.microsoft.com/office/drawing/2014/main" id="{00000000-0008-0000-0400-00009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10</xdr:row>
          <xdr:rowOff>127000</xdr:rowOff>
        </xdr:from>
        <xdr:to>
          <xdr:col>6</xdr:col>
          <xdr:colOff>1657350</xdr:colOff>
          <xdr:row>10</xdr:row>
          <xdr:rowOff>355600</xdr:rowOff>
        </xdr:to>
        <xdr:sp macro="" textlink="">
          <xdr:nvSpPr>
            <xdr:cNvPr id="5275" name="Option Button 155" hidden="1">
              <a:extLst>
                <a:ext uri="{63B3BB69-23CF-44E3-9099-C40C66FF867C}">
                  <a14:compatExt spid="_x0000_s5275"/>
                </a:ext>
                <a:ext uri="{FF2B5EF4-FFF2-40B4-BE49-F238E27FC236}">
                  <a16:creationId xmlns:a16="http://schemas.microsoft.com/office/drawing/2014/main" id="{00000000-0008-0000-0400-00009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38100</xdr:rowOff>
        </xdr:from>
        <xdr:to>
          <xdr:col>6</xdr:col>
          <xdr:colOff>2514600</xdr:colOff>
          <xdr:row>12</xdr:row>
          <xdr:rowOff>419100</xdr:rowOff>
        </xdr:to>
        <xdr:sp macro="" textlink="">
          <xdr:nvSpPr>
            <xdr:cNvPr id="5276" name="Group Box 156" hidden="1">
              <a:extLst>
                <a:ext uri="{63B3BB69-23CF-44E3-9099-C40C66FF867C}">
                  <a14:compatExt spid="_x0000_s5276"/>
                </a:ext>
                <a:ext uri="{FF2B5EF4-FFF2-40B4-BE49-F238E27FC236}">
                  <a16:creationId xmlns:a16="http://schemas.microsoft.com/office/drawing/2014/main" id="{00000000-0008-0000-0400-00009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12</xdr:row>
          <xdr:rowOff>114300</xdr:rowOff>
        </xdr:from>
        <xdr:to>
          <xdr:col>3</xdr:col>
          <xdr:colOff>1638300</xdr:colOff>
          <xdr:row>12</xdr:row>
          <xdr:rowOff>355600</xdr:rowOff>
        </xdr:to>
        <xdr:sp macro="" textlink="">
          <xdr:nvSpPr>
            <xdr:cNvPr id="5277" name="Option Button 157" hidden="1">
              <a:extLst>
                <a:ext uri="{63B3BB69-23CF-44E3-9099-C40C66FF867C}">
                  <a14:compatExt spid="_x0000_s5277"/>
                </a:ext>
                <a:ext uri="{FF2B5EF4-FFF2-40B4-BE49-F238E27FC236}">
                  <a16:creationId xmlns:a16="http://schemas.microsoft.com/office/drawing/2014/main" id="{00000000-0008-0000-04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12</xdr:row>
          <xdr:rowOff>127000</xdr:rowOff>
        </xdr:from>
        <xdr:to>
          <xdr:col>4</xdr:col>
          <xdr:colOff>1517650</xdr:colOff>
          <xdr:row>12</xdr:row>
          <xdr:rowOff>355600</xdr:rowOff>
        </xdr:to>
        <xdr:sp macro="" textlink="">
          <xdr:nvSpPr>
            <xdr:cNvPr id="5278" name="Option Button 158" hidden="1">
              <a:extLst>
                <a:ext uri="{63B3BB69-23CF-44E3-9099-C40C66FF867C}">
                  <a14:compatExt spid="_x0000_s5278"/>
                </a:ext>
                <a:ext uri="{FF2B5EF4-FFF2-40B4-BE49-F238E27FC236}">
                  <a16:creationId xmlns:a16="http://schemas.microsoft.com/office/drawing/2014/main" id="{00000000-0008-0000-04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12</xdr:row>
          <xdr:rowOff>127000</xdr:rowOff>
        </xdr:from>
        <xdr:to>
          <xdr:col>5</xdr:col>
          <xdr:colOff>1638300</xdr:colOff>
          <xdr:row>12</xdr:row>
          <xdr:rowOff>355600</xdr:rowOff>
        </xdr:to>
        <xdr:sp macro="" textlink="">
          <xdr:nvSpPr>
            <xdr:cNvPr id="5279" name="Option Button 159" descr="Option" hidden="1">
              <a:extLst>
                <a:ext uri="{63B3BB69-23CF-44E3-9099-C40C66FF867C}">
                  <a14:compatExt spid="_x0000_s5279"/>
                </a:ext>
                <a:ext uri="{FF2B5EF4-FFF2-40B4-BE49-F238E27FC236}">
                  <a16:creationId xmlns:a16="http://schemas.microsoft.com/office/drawing/2014/main" id="{00000000-0008-0000-04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12</xdr:row>
          <xdr:rowOff>127000</xdr:rowOff>
        </xdr:from>
        <xdr:to>
          <xdr:col>6</xdr:col>
          <xdr:colOff>1657350</xdr:colOff>
          <xdr:row>12</xdr:row>
          <xdr:rowOff>355600</xdr:rowOff>
        </xdr:to>
        <xdr:sp macro="" textlink="">
          <xdr:nvSpPr>
            <xdr:cNvPr id="5280" name="Option Button 160" hidden="1">
              <a:extLst>
                <a:ext uri="{63B3BB69-23CF-44E3-9099-C40C66FF867C}">
                  <a14:compatExt spid="_x0000_s5280"/>
                </a:ext>
                <a:ext uri="{FF2B5EF4-FFF2-40B4-BE49-F238E27FC236}">
                  <a16:creationId xmlns:a16="http://schemas.microsoft.com/office/drawing/2014/main" id="{00000000-0008-0000-04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38100</xdr:rowOff>
        </xdr:from>
        <xdr:to>
          <xdr:col>6</xdr:col>
          <xdr:colOff>2514600</xdr:colOff>
          <xdr:row>4</xdr:row>
          <xdr:rowOff>419100</xdr:rowOff>
        </xdr:to>
        <xdr:sp macro="" textlink="">
          <xdr:nvSpPr>
            <xdr:cNvPr id="7255" name="Group Box 87" hidden="1">
              <a:extLst>
                <a:ext uri="{63B3BB69-23CF-44E3-9099-C40C66FF867C}">
                  <a14:compatExt spid="_x0000_s7255"/>
                </a:ext>
                <a:ext uri="{FF2B5EF4-FFF2-40B4-BE49-F238E27FC236}">
                  <a16:creationId xmlns:a16="http://schemas.microsoft.com/office/drawing/2014/main" id="{00000000-0008-0000-0500-00005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4</xdr:row>
          <xdr:rowOff>114300</xdr:rowOff>
        </xdr:from>
        <xdr:to>
          <xdr:col>3</xdr:col>
          <xdr:colOff>1638300</xdr:colOff>
          <xdr:row>4</xdr:row>
          <xdr:rowOff>355600</xdr:rowOff>
        </xdr:to>
        <xdr:sp macro="" textlink="">
          <xdr:nvSpPr>
            <xdr:cNvPr id="7256" name="Option Button 88" hidden="1">
              <a:extLst>
                <a:ext uri="{63B3BB69-23CF-44E3-9099-C40C66FF867C}">
                  <a14:compatExt spid="_x0000_s7256"/>
                </a:ext>
                <a:ext uri="{FF2B5EF4-FFF2-40B4-BE49-F238E27FC236}">
                  <a16:creationId xmlns:a16="http://schemas.microsoft.com/office/drawing/2014/main" id="{00000000-0008-0000-05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4</xdr:row>
          <xdr:rowOff>127000</xdr:rowOff>
        </xdr:from>
        <xdr:to>
          <xdr:col>4</xdr:col>
          <xdr:colOff>1517650</xdr:colOff>
          <xdr:row>4</xdr:row>
          <xdr:rowOff>355600</xdr:rowOff>
        </xdr:to>
        <xdr:sp macro="" textlink="">
          <xdr:nvSpPr>
            <xdr:cNvPr id="7257" name="Option Button 89" hidden="1">
              <a:extLst>
                <a:ext uri="{63B3BB69-23CF-44E3-9099-C40C66FF867C}">
                  <a14:compatExt spid="_x0000_s7257"/>
                </a:ext>
                <a:ext uri="{FF2B5EF4-FFF2-40B4-BE49-F238E27FC236}">
                  <a16:creationId xmlns:a16="http://schemas.microsoft.com/office/drawing/2014/main" id="{00000000-0008-0000-05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4</xdr:row>
          <xdr:rowOff>127000</xdr:rowOff>
        </xdr:from>
        <xdr:to>
          <xdr:col>5</xdr:col>
          <xdr:colOff>1638300</xdr:colOff>
          <xdr:row>4</xdr:row>
          <xdr:rowOff>355600</xdr:rowOff>
        </xdr:to>
        <xdr:sp macro="" textlink="">
          <xdr:nvSpPr>
            <xdr:cNvPr id="7258" name="Option Button 90" descr="Option" hidden="1">
              <a:extLst>
                <a:ext uri="{63B3BB69-23CF-44E3-9099-C40C66FF867C}">
                  <a14:compatExt spid="_x0000_s7258"/>
                </a:ext>
                <a:ext uri="{FF2B5EF4-FFF2-40B4-BE49-F238E27FC236}">
                  <a16:creationId xmlns:a16="http://schemas.microsoft.com/office/drawing/2014/main" id="{00000000-0008-0000-05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4</xdr:row>
          <xdr:rowOff>127000</xdr:rowOff>
        </xdr:from>
        <xdr:to>
          <xdr:col>6</xdr:col>
          <xdr:colOff>1657350</xdr:colOff>
          <xdr:row>4</xdr:row>
          <xdr:rowOff>355600</xdr:rowOff>
        </xdr:to>
        <xdr:sp macro="" textlink="">
          <xdr:nvSpPr>
            <xdr:cNvPr id="7259" name="Option Button 91" hidden="1">
              <a:extLst>
                <a:ext uri="{63B3BB69-23CF-44E3-9099-C40C66FF867C}">
                  <a14:compatExt spid="_x0000_s7259"/>
                </a:ext>
                <a:ext uri="{FF2B5EF4-FFF2-40B4-BE49-F238E27FC236}">
                  <a16:creationId xmlns:a16="http://schemas.microsoft.com/office/drawing/2014/main" id="{00000000-0008-0000-05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38100</xdr:rowOff>
        </xdr:from>
        <xdr:to>
          <xdr:col>6</xdr:col>
          <xdr:colOff>2514600</xdr:colOff>
          <xdr:row>6</xdr:row>
          <xdr:rowOff>419100</xdr:rowOff>
        </xdr:to>
        <xdr:sp macro="" textlink="">
          <xdr:nvSpPr>
            <xdr:cNvPr id="7260" name="Group Box 92" hidden="1">
              <a:extLst>
                <a:ext uri="{63B3BB69-23CF-44E3-9099-C40C66FF867C}">
                  <a14:compatExt spid="_x0000_s7260"/>
                </a:ext>
                <a:ext uri="{FF2B5EF4-FFF2-40B4-BE49-F238E27FC236}">
                  <a16:creationId xmlns:a16="http://schemas.microsoft.com/office/drawing/2014/main" id="{00000000-0008-0000-0500-00005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6</xdr:row>
          <xdr:rowOff>114300</xdr:rowOff>
        </xdr:from>
        <xdr:to>
          <xdr:col>3</xdr:col>
          <xdr:colOff>1638300</xdr:colOff>
          <xdr:row>6</xdr:row>
          <xdr:rowOff>355600</xdr:rowOff>
        </xdr:to>
        <xdr:sp macro="" textlink="">
          <xdr:nvSpPr>
            <xdr:cNvPr id="7261" name="Option Button 93" hidden="1">
              <a:extLst>
                <a:ext uri="{63B3BB69-23CF-44E3-9099-C40C66FF867C}">
                  <a14:compatExt spid="_x0000_s7261"/>
                </a:ext>
                <a:ext uri="{FF2B5EF4-FFF2-40B4-BE49-F238E27FC236}">
                  <a16:creationId xmlns:a16="http://schemas.microsoft.com/office/drawing/2014/main" id="{00000000-0008-0000-05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6</xdr:row>
          <xdr:rowOff>127000</xdr:rowOff>
        </xdr:from>
        <xdr:to>
          <xdr:col>4</xdr:col>
          <xdr:colOff>1517650</xdr:colOff>
          <xdr:row>6</xdr:row>
          <xdr:rowOff>355600</xdr:rowOff>
        </xdr:to>
        <xdr:sp macro="" textlink="">
          <xdr:nvSpPr>
            <xdr:cNvPr id="7262" name="Option Button 94" hidden="1">
              <a:extLst>
                <a:ext uri="{63B3BB69-23CF-44E3-9099-C40C66FF867C}">
                  <a14:compatExt spid="_x0000_s7262"/>
                </a:ext>
                <a:ext uri="{FF2B5EF4-FFF2-40B4-BE49-F238E27FC236}">
                  <a16:creationId xmlns:a16="http://schemas.microsoft.com/office/drawing/2014/main" id="{00000000-0008-0000-05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6</xdr:row>
          <xdr:rowOff>127000</xdr:rowOff>
        </xdr:from>
        <xdr:to>
          <xdr:col>5</xdr:col>
          <xdr:colOff>1638300</xdr:colOff>
          <xdr:row>6</xdr:row>
          <xdr:rowOff>355600</xdr:rowOff>
        </xdr:to>
        <xdr:sp macro="" textlink="">
          <xdr:nvSpPr>
            <xdr:cNvPr id="7263" name="Option Button 95" descr="Option" hidden="1">
              <a:extLst>
                <a:ext uri="{63B3BB69-23CF-44E3-9099-C40C66FF867C}">
                  <a14:compatExt spid="_x0000_s7263"/>
                </a:ext>
                <a:ext uri="{FF2B5EF4-FFF2-40B4-BE49-F238E27FC236}">
                  <a16:creationId xmlns:a16="http://schemas.microsoft.com/office/drawing/2014/main" id="{00000000-0008-0000-05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6</xdr:row>
          <xdr:rowOff>127000</xdr:rowOff>
        </xdr:from>
        <xdr:to>
          <xdr:col>6</xdr:col>
          <xdr:colOff>1657350</xdr:colOff>
          <xdr:row>6</xdr:row>
          <xdr:rowOff>355600</xdr:rowOff>
        </xdr:to>
        <xdr:sp macro="" textlink="">
          <xdr:nvSpPr>
            <xdr:cNvPr id="7264" name="Option Button 96" hidden="1">
              <a:extLst>
                <a:ext uri="{63B3BB69-23CF-44E3-9099-C40C66FF867C}">
                  <a14:compatExt spid="_x0000_s7264"/>
                </a:ext>
                <a:ext uri="{FF2B5EF4-FFF2-40B4-BE49-F238E27FC236}">
                  <a16:creationId xmlns:a16="http://schemas.microsoft.com/office/drawing/2014/main" id="{00000000-0008-0000-05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38100</xdr:rowOff>
        </xdr:from>
        <xdr:to>
          <xdr:col>6</xdr:col>
          <xdr:colOff>2514600</xdr:colOff>
          <xdr:row>8</xdr:row>
          <xdr:rowOff>419100</xdr:rowOff>
        </xdr:to>
        <xdr:sp macro="" textlink="">
          <xdr:nvSpPr>
            <xdr:cNvPr id="7265" name="Group Box 97" hidden="1">
              <a:extLst>
                <a:ext uri="{63B3BB69-23CF-44E3-9099-C40C66FF867C}">
                  <a14:compatExt spid="_x0000_s7265"/>
                </a:ext>
                <a:ext uri="{FF2B5EF4-FFF2-40B4-BE49-F238E27FC236}">
                  <a16:creationId xmlns:a16="http://schemas.microsoft.com/office/drawing/2014/main" id="{00000000-0008-0000-0500-00006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8</xdr:row>
          <xdr:rowOff>114300</xdr:rowOff>
        </xdr:from>
        <xdr:to>
          <xdr:col>3</xdr:col>
          <xdr:colOff>1638300</xdr:colOff>
          <xdr:row>8</xdr:row>
          <xdr:rowOff>355600</xdr:rowOff>
        </xdr:to>
        <xdr:sp macro="" textlink="">
          <xdr:nvSpPr>
            <xdr:cNvPr id="7266" name="Option Button 98" hidden="1">
              <a:extLst>
                <a:ext uri="{63B3BB69-23CF-44E3-9099-C40C66FF867C}">
                  <a14:compatExt spid="_x0000_s7266"/>
                </a:ext>
                <a:ext uri="{FF2B5EF4-FFF2-40B4-BE49-F238E27FC236}">
                  <a16:creationId xmlns:a16="http://schemas.microsoft.com/office/drawing/2014/main" id="{00000000-0008-0000-05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8</xdr:row>
          <xdr:rowOff>127000</xdr:rowOff>
        </xdr:from>
        <xdr:to>
          <xdr:col>4</xdr:col>
          <xdr:colOff>1517650</xdr:colOff>
          <xdr:row>8</xdr:row>
          <xdr:rowOff>355600</xdr:rowOff>
        </xdr:to>
        <xdr:sp macro="" textlink="">
          <xdr:nvSpPr>
            <xdr:cNvPr id="7267" name="Option Button 99" hidden="1">
              <a:extLst>
                <a:ext uri="{63B3BB69-23CF-44E3-9099-C40C66FF867C}">
                  <a14:compatExt spid="_x0000_s7267"/>
                </a:ext>
                <a:ext uri="{FF2B5EF4-FFF2-40B4-BE49-F238E27FC236}">
                  <a16:creationId xmlns:a16="http://schemas.microsoft.com/office/drawing/2014/main" id="{00000000-0008-0000-05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8</xdr:row>
          <xdr:rowOff>127000</xdr:rowOff>
        </xdr:from>
        <xdr:to>
          <xdr:col>5</xdr:col>
          <xdr:colOff>1638300</xdr:colOff>
          <xdr:row>8</xdr:row>
          <xdr:rowOff>355600</xdr:rowOff>
        </xdr:to>
        <xdr:sp macro="" textlink="">
          <xdr:nvSpPr>
            <xdr:cNvPr id="7268" name="Option Button 100" descr="Option" hidden="1">
              <a:extLst>
                <a:ext uri="{63B3BB69-23CF-44E3-9099-C40C66FF867C}">
                  <a14:compatExt spid="_x0000_s7268"/>
                </a:ext>
                <a:ext uri="{FF2B5EF4-FFF2-40B4-BE49-F238E27FC236}">
                  <a16:creationId xmlns:a16="http://schemas.microsoft.com/office/drawing/2014/main" id="{00000000-0008-0000-05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8</xdr:row>
          <xdr:rowOff>127000</xdr:rowOff>
        </xdr:from>
        <xdr:to>
          <xdr:col>6</xdr:col>
          <xdr:colOff>1657350</xdr:colOff>
          <xdr:row>8</xdr:row>
          <xdr:rowOff>355600</xdr:rowOff>
        </xdr:to>
        <xdr:sp macro="" textlink="">
          <xdr:nvSpPr>
            <xdr:cNvPr id="7269" name="Option Button 101" hidden="1">
              <a:extLst>
                <a:ext uri="{63B3BB69-23CF-44E3-9099-C40C66FF867C}">
                  <a14:compatExt spid="_x0000_s7269"/>
                </a:ext>
                <a:ext uri="{FF2B5EF4-FFF2-40B4-BE49-F238E27FC236}">
                  <a16:creationId xmlns:a16="http://schemas.microsoft.com/office/drawing/2014/main" id="{00000000-0008-0000-05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38100</xdr:rowOff>
        </xdr:from>
        <xdr:to>
          <xdr:col>6</xdr:col>
          <xdr:colOff>2514600</xdr:colOff>
          <xdr:row>10</xdr:row>
          <xdr:rowOff>419100</xdr:rowOff>
        </xdr:to>
        <xdr:sp macro="" textlink="">
          <xdr:nvSpPr>
            <xdr:cNvPr id="7270" name="Group Box 102" hidden="1">
              <a:extLst>
                <a:ext uri="{63B3BB69-23CF-44E3-9099-C40C66FF867C}">
                  <a14:compatExt spid="_x0000_s7270"/>
                </a:ext>
                <a:ext uri="{FF2B5EF4-FFF2-40B4-BE49-F238E27FC236}">
                  <a16:creationId xmlns:a16="http://schemas.microsoft.com/office/drawing/2014/main" id="{00000000-0008-0000-0500-00006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10</xdr:row>
          <xdr:rowOff>114300</xdr:rowOff>
        </xdr:from>
        <xdr:to>
          <xdr:col>3</xdr:col>
          <xdr:colOff>1638300</xdr:colOff>
          <xdr:row>10</xdr:row>
          <xdr:rowOff>355600</xdr:rowOff>
        </xdr:to>
        <xdr:sp macro="" textlink="">
          <xdr:nvSpPr>
            <xdr:cNvPr id="7271" name="Option Button 103" hidden="1">
              <a:extLst>
                <a:ext uri="{63B3BB69-23CF-44E3-9099-C40C66FF867C}">
                  <a14:compatExt spid="_x0000_s7271"/>
                </a:ext>
                <a:ext uri="{FF2B5EF4-FFF2-40B4-BE49-F238E27FC236}">
                  <a16:creationId xmlns:a16="http://schemas.microsoft.com/office/drawing/2014/main" id="{00000000-0008-0000-05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10</xdr:row>
          <xdr:rowOff>127000</xdr:rowOff>
        </xdr:from>
        <xdr:to>
          <xdr:col>4</xdr:col>
          <xdr:colOff>1517650</xdr:colOff>
          <xdr:row>10</xdr:row>
          <xdr:rowOff>355600</xdr:rowOff>
        </xdr:to>
        <xdr:sp macro="" textlink="">
          <xdr:nvSpPr>
            <xdr:cNvPr id="7272" name="Option Button 104" hidden="1">
              <a:extLst>
                <a:ext uri="{63B3BB69-23CF-44E3-9099-C40C66FF867C}">
                  <a14:compatExt spid="_x0000_s7272"/>
                </a:ext>
                <a:ext uri="{FF2B5EF4-FFF2-40B4-BE49-F238E27FC236}">
                  <a16:creationId xmlns:a16="http://schemas.microsoft.com/office/drawing/2014/main" id="{00000000-0008-0000-05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10</xdr:row>
          <xdr:rowOff>127000</xdr:rowOff>
        </xdr:from>
        <xdr:to>
          <xdr:col>5</xdr:col>
          <xdr:colOff>1638300</xdr:colOff>
          <xdr:row>10</xdr:row>
          <xdr:rowOff>355600</xdr:rowOff>
        </xdr:to>
        <xdr:sp macro="" textlink="">
          <xdr:nvSpPr>
            <xdr:cNvPr id="7273" name="Option Button 105" descr="Option" hidden="1">
              <a:extLst>
                <a:ext uri="{63B3BB69-23CF-44E3-9099-C40C66FF867C}">
                  <a14:compatExt spid="_x0000_s7273"/>
                </a:ext>
                <a:ext uri="{FF2B5EF4-FFF2-40B4-BE49-F238E27FC236}">
                  <a16:creationId xmlns:a16="http://schemas.microsoft.com/office/drawing/2014/main" id="{00000000-0008-0000-05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10</xdr:row>
          <xdr:rowOff>127000</xdr:rowOff>
        </xdr:from>
        <xdr:to>
          <xdr:col>6</xdr:col>
          <xdr:colOff>1657350</xdr:colOff>
          <xdr:row>10</xdr:row>
          <xdr:rowOff>355600</xdr:rowOff>
        </xdr:to>
        <xdr:sp macro="" textlink="">
          <xdr:nvSpPr>
            <xdr:cNvPr id="7274" name="Option Button 106" hidden="1">
              <a:extLst>
                <a:ext uri="{63B3BB69-23CF-44E3-9099-C40C66FF867C}">
                  <a14:compatExt spid="_x0000_s7274"/>
                </a:ext>
                <a:ext uri="{FF2B5EF4-FFF2-40B4-BE49-F238E27FC236}">
                  <a16:creationId xmlns:a16="http://schemas.microsoft.com/office/drawing/2014/main" id="{00000000-0008-0000-05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38100</xdr:rowOff>
        </xdr:from>
        <xdr:to>
          <xdr:col>6</xdr:col>
          <xdr:colOff>2514600</xdr:colOff>
          <xdr:row>12</xdr:row>
          <xdr:rowOff>419100</xdr:rowOff>
        </xdr:to>
        <xdr:sp macro="" textlink="">
          <xdr:nvSpPr>
            <xdr:cNvPr id="7275" name="Group Box 107" hidden="1">
              <a:extLst>
                <a:ext uri="{63B3BB69-23CF-44E3-9099-C40C66FF867C}">
                  <a14:compatExt spid="_x0000_s7275"/>
                </a:ext>
                <a:ext uri="{FF2B5EF4-FFF2-40B4-BE49-F238E27FC236}">
                  <a16:creationId xmlns:a16="http://schemas.microsoft.com/office/drawing/2014/main" id="{00000000-0008-0000-0500-00006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12</xdr:row>
          <xdr:rowOff>114300</xdr:rowOff>
        </xdr:from>
        <xdr:to>
          <xdr:col>3</xdr:col>
          <xdr:colOff>1638300</xdr:colOff>
          <xdr:row>12</xdr:row>
          <xdr:rowOff>355600</xdr:rowOff>
        </xdr:to>
        <xdr:sp macro="" textlink="">
          <xdr:nvSpPr>
            <xdr:cNvPr id="7276" name="Option Button 108" hidden="1">
              <a:extLst>
                <a:ext uri="{63B3BB69-23CF-44E3-9099-C40C66FF867C}">
                  <a14:compatExt spid="_x0000_s7276"/>
                </a:ext>
                <a:ext uri="{FF2B5EF4-FFF2-40B4-BE49-F238E27FC236}">
                  <a16:creationId xmlns:a16="http://schemas.microsoft.com/office/drawing/2014/main" id="{00000000-0008-0000-05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12</xdr:row>
          <xdr:rowOff>127000</xdr:rowOff>
        </xdr:from>
        <xdr:to>
          <xdr:col>4</xdr:col>
          <xdr:colOff>1517650</xdr:colOff>
          <xdr:row>12</xdr:row>
          <xdr:rowOff>355600</xdr:rowOff>
        </xdr:to>
        <xdr:sp macro="" textlink="">
          <xdr:nvSpPr>
            <xdr:cNvPr id="7277" name="Option Button 109" hidden="1">
              <a:extLst>
                <a:ext uri="{63B3BB69-23CF-44E3-9099-C40C66FF867C}">
                  <a14:compatExt spid="_x0000_s7277"/>
                </a:ext>
                <a:ext uri="{FF2B5EF4-FFF2-40B4-BE49-F238E27FC236}">
                  <a16:creationId xmlns:a16="http://schemas.microsoft.com/office/drawing/2014/main" id="{00000000-0008-0000-05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12</xdr:row>
          <xdr:rowOff>127000</xdr:rowOff>
        </xdr:from>
        <xdr:to>
          <xdr:col>5</xdr:col>
          <xdr:colOff>1638300</xdr:colOff>
          <xdr:row>12</xdr:row>
          <xdr:rowOff>355600</xdr:rowOff>
        </xdr:to>
        <xdr:sp macro="" textlink="">
          <xdr:nvSpPr>
            <xdr:cNvPr id="7278" name="Option Button 110" descr="Option" hidden="1">
              <a:extLst>
                <a:ext uri="{63B3BB69-23CF-44E3-9099-C40C66FF867C}">
                  <a14:compatExt spid="_x0000_s7278"/>
                </a:ext>
                <a:ext uri="{FF2B5EF4-FFF2-40B4-BE49-F238E27FC236}">
                  <a16:creationId xmlns:a16="http://schemas.microsoft.com/office/drawing/2014/main" id="{00000000-0008-0000-05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12</xdr:row>
          <xdr:rowOff>127000</xdr:rowOff>
        </xdr:from>
        <xdr:to>
          <xdr:col>6</xdr:col>
          <xdr:colOff>1657350</xdr:colOff>
          <xdr:row>12</xdr:row>
          <xdr:rowOff>355600</xdr:rowOff>
        </xdr:to>
        <xdr:sp macro="" textlink="">
          <xdr:nvSpPr>
            <xdr:cNvPr id="7279" name="Option Button 111" hidden="1">
              <a:extLst>
                <a:ext uri="{63B3BB69-23CF-44E3-9099-C40C66FF867C}">
                  <a14:compatExt spid="_x0000_s7279"/>
                </a:ext>
                <a:ext uri="{FF2B5EF4-FFF2-40B4-BE49-F238E27FC236}">
                  <a16:creationId xmlns:a16="http://schemas.microsoft.com/office/drawing/2014/main" id="{00000000-0008-0000-05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38100</xdr:rowOff>
        </xdr:from>
        <xdr:to>
          <xdr:col>6</xdr:col>
          <xdr:colOff>2552700</xdr:colOff>
          <xdr:row>4</xdr:row>
          <xdr:rowOff>419100</xdr:rowOff>
        </xdr:to>
        <xdr:sp macro="" textlink="">
          <xdr:nvSpPr>
            <xdr:cNvPr id="6230" name="Group Box 86" hidden="1">
              <a:extLst>
                <a:ext uri="{63B3BB69-23CF-44E3-9099-C40C66FF867C}">
                  <a14:compatExt spid="_x0000_s6230"/>
                </a:ext>
                <a:ext uri="{FF2B5EF4-FFF2-40B4-BE49-F238E27FC236}">
                  <a16:creationId xmlns:a16="http://schemas.microsoft.com/office/drawing/2014/main" id="{00000000-0008-0000-0600-00005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4</xdr:row>
          <xdr:rowOff>114300</xdr:rowOff>
        </xdr:from>
        <xdr:to>
          <xdr:col>3</xdr:col>
          <xdr:colOff>1638300</xdr:colOff>
          <xdr:row>4</xdr:row>
          <xdr:rowOff>355600</xdr:rowOff>
        </xdr:to>
        <xdr:sp macro="" textlink="">
          <xdr:nvSpPr>
            <xdr:cNvPr id="6231" name="Option Button 87" hidden="1">
              <a:extLst>
                <a:ext uri="{63B3BB69-23CF-44E3-9099-C40C66FF867C}">
                  <a14:compatExt spid="_x0000_s6231"/>
                </a:ext>
                <a:ext uri="{FF2B5EF4-FFF2-40B4-BE49-F238E27FC236}">
                  <a16:creationId xmlns:a16="http://schemas.microsoft.com/office/drawing/2014/main" id="{00000000-0008-0000-06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4</xdr:row>
          <xdr:rowOff>127000</xdr:rowOff>
        </xdr:from>
        <xdr:to>
          <xdr:col>4</xdr:col>
          <xdr:colOff>1517650</xdr:colOff>
          <xdr:row>4</xdr:row>
          <xdr:rowOff>355600</xdr:rowOff>
        </xdr:to>
        <xdr:sp macro="" textlink="">
          <xdr:nvSpPr>
            <xdr:cNvPr id="6232" name="Option Button 88" hidden="1">
              <a:extLst>
                <a:ext uri="{63B3BB69-23CF-44E3-9099-C40C66FF867C}">
                  <a14:compatExt spid="_x0000_s6232"/>
                </a:ext>
                <a:ext uri="{FF2B5EF4-FFF2-40B4-BE49-F238E27FC236}">
                  <a16:creationId xmlns:a16="http://schemas.microsoft.com/office/drawing/2014/main" id="{00000000-0008-0000-06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4</xdr:row>
          <xdr:rowOff>127000</xdr:rowOff>
        </xdr:from>
        <xdr:to>
          <xdr:col>5</xdr:col>
          <xdr:colOff>1638300</xdr:colOff>
          <xdr:row>4</xdr:row>
          <xdr:rowOff>355600</xdr:rowOff>
        </xdr:to>
        <xdr:sp macro="" textlink="">
          <xdr:nvSpPr>
            <xdr:cNvPr id="6233" name="Option Button 89" descr="Option" hidden="1">
              <a:extLst>
                <a:ext uri="{63B3BB69-23CF-44E3-9099-C40C66FF867C}">
                  <a14:compatExt spid="_x0000_s6233"/>
                </a:ext>
                <a:ext uri="{FF2B5EF4-FFF2-40B4-BE49-F238E27FC236}">
                  <a16:creationId xmlns:a16="http://schemas.microsoft.com/office/drawing/2014/main" id="{00000000-0008-0000-06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4</xdr:row>
          <xdr:rowOff>127000</xdr:rowOff>
        </xdr:from>
        <xdr:to>
          <xdr:col>6</xdr:col>
          <xdr:colOff>1657350</xdr:colOff>
          <xdr:row>4</xdr:row>
          <xdr:rowOff>355600</xdr:rowOff>
        </xdr:to>
        <xdr:sp macro="" textlink="">
          <xdr:nvSpPr>
            <xdr:cNvPr id="6234" name="Option Button 90" hidden="1">
              <a:extLst>
                <a:ext uri="{63B3BB69-23CF-44E3-9099-C40C66FF867C}">
                  <a14:compatExt spid="_x0000_s6234"/>
                </a:ext>
                <a:ext uri="{FF2B5EF4-FFF2-40B4-BE49-F238E27FC236}">
                  <a16:creationId xmlns:a16="http://schemas.microsoft.com/office/drawing/2014/main" id="{00000000-0008-0000-06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xdr:row>
          <xdr:rowOff>31750</xdr:rowOff>
        </xdr:from>
        <xdr:to>
          <xdr:col>6</xdr:col>
          <xdr:colOff>2546350</xdr:colOff>
          <xdr:row>6</xdr:row>
          <xdr:rowOff>412750</xdr:rowOff>
        </xdr:to>
        <xdr:sp macro="" textlink="">
          <xdr:nvSpPr>
            <xdr:cNvPr id="6235" name="Group Box 91" hidden="1">
              <a:extLst>
                <a:ext uri="{63B3BB69-23CF-44E3-9099-C40C66FF867C}">
                  <a14:compatExt spid="_x0000_s6235"/>
                </a:ext>
                <a:ext uri="{FF2B5EF4-FFF2-40B4-BE49-F238E27FC236}">
                  <a16:creationId xmlns:a16="http://schemas.microsoft.com/office/drawing/2014/main" id="{00000000-0008-0000-0600-00005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6</xdr:row>
          <xdr:rowOff>114300</xdr:rowOff>
        </xdr:from>
        <xdr:to>
          <xdr:col>3</xdr:col>
          <xdr:colOff>1638300</xdr:colOff>
          <xdr:row>6</xdr:row>
          <xdr:rowOff>355600</xdr:rowOff>
        </xdr:to>
        <xdr:sp macro="" textlink="">
          <xdr:nvSpPr>
            <xdr:cNvPr id="6236" name="Option Button 92" hidden="1">
              <a:extLst>
                <a:ext uri="{63B3BB69-23CF-44E3-9099-C40C66FF867C}">
                  <a14:compatExt spid="_x0000_s6236"/>
                </a:ext>
                <a:ext uri="{FF2B5EF4-FFF2-40B4-BE49-F238E27FC236}">
                  <a16:creationId xmlns:a16="http://schemas.microsoft.com/office/drawing/2014/main" id="{00000000-0008-0000-0600-00005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6</xdr:row>
          <xdr:rowOff>127000</xdr:rowOff>
        </xdr:from>
        <xdr:to>
          <xdr:col>4</xdr:col>
          <xdr:colOff>1517650</xdr:colOff>
          <xdr:row>6</xdr:row>
          <xdr:rowOff>355600</xdr:rowOff>
        </xdr:to>
        <xdr:sp macro="" textlink="">
          <xdr:nvSpPr>
            <xdr:cNvPr id="6237" name="Option Button 93" hidden="1">
              <a:extLst>
                <a:ext uri="{63B3BB69-23CF-44E3-9099-C40C66FF867C}">
                  <a14:compatExt spid="_x0000_s6237"/>
                </a:ext>
                <a:ext uri="{FF2B5EF4-FFF2-40B4-BE49-F238E27FC236}">
                  <a16:creationId xmlns:a16="http://schemas.microsoft.com/office/drawing/2014/main" id="{00000000-0008-0000-06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6</xdr:row>
          <xdr:rowOff>127000</xdr:rowOff>
        </xdr:from>
        <xdr:to>
          <xdr:col>5</xdr:col>
          <xdr:colOff>1638300</xdr:colOff>
          <xdr:row>6</xdr:row>
          <xdr:rowOff>355600</xdr:rowOff>
        </xdr:to>
        <xdr:sp macro="" textlink="">
          <xdr:nvSpPr>
            <xdr:cNvPr id="6238" name="Option Button 94" descr="Option" hidden="1">
              <a:extLst>
                <a:ext uri="{63B3BB69-23CF-44E3-9099-C40C66FF867C}">
                  <a14:compatExt spid="_x0000_s6238"/>
                </a:ext>
                <a:ext uri="{FF2B5EF4-FFF2-40B4-BE49-F238E27FC236}">
                  <a16:creationId xmlns:a16="http://schemas.microsoft.com/office/drawing/2014/main" id="{00000000-0008-0000-0600-00005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6</xdr:row>
          <xdr:rowOff>127000</xdr:rowOff>
        </xdr:from>
        <xdr:to>
          <xdr:col>6</xdr:col>
          <xdr:colOff>1657350</xdr:colOff>
          <xdr:row>6</xdr:row>
          <xdr:rowOff>355600</xdr:rowOff>
        </xdr:to>
        <xdr:sp macro="" textlink="">
          <xdr:nvSpPr>
            <xdr:cNvPr id="6239" name="Option Button 95" hidden="1">
              <a:extLst>
                <a:ext uri="{63B3BB69-23CF-44E3-9099-C40C66FF867C}">
                  <a14:compatExt spid="_x0000_s6239"/>
                </a:ext>
                <a:ext uri="{FF2B5EF4-FFF2-40B4-BE49-F238E27FC236}">
                  <a16:creationId xmlns:a16="http://schemas.microsoft.com/office/drawing/2014/main" id="{00000000-0008-0000-0600-00005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8</xdr:row>
          <xdr:rowOff>38100</xdr:rowOff>
        </xdr:from>
        <xdr:to>
          <xdr:col>6</xdr:col>
          <xdr:colOff>2546350</xdr:colOff>
          <xdr:row>8</xdr:row>
          <xdr:rowOff>419100</xdr:rowOff>
        </xdr:to>
        <xdr:sp macro="" textlink="">
          <xdr:nvSpPr>
            <xdr:cNvPr id="6240" name="Group Box 96" hidden="1">
              <a:extLst>
                <a:ext uri="{63B3BB69-23CF-44E3-9099-C40C66FF867C}">
                  <a14:compatExt spid="_x0000_s6240"/>
                </a:ext>
                <a:ext uri="{FF2B5EF4-FFF2-40B4-BE49-F238E27FC236}">
                  <a16:creationId xmlns:a16="http://schemas.microsoft.com/office/drawing/2014/main" id="{00000000-0008-0000-0600-00006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8</xdr:row>
          <xdr:rowOff>114300</xdr:rowOff>
        </xdr:from>
        <xdr:to>
          <xdr:col>3</xdr:col>
          <xdr:colOff>1638300</xdr:colOff>
          <xdr:row>8</xdr:row>
          <xdr:rowOff>355600</xdr:rowOff>
        </xdr:to>
        <xdr:sp macro="" textlink="">
          <xdr:nvSpPr>
            <xdr:cNvPr id="6241" name="Option Button 97" hidden="1">
              <a:extLst>
                <a:ext uri="{63B3BB69-23CF-44E3-9099-C40C66FF867C}">
                  <a14:compatExt spid="_x0000_s6241"/>
                </a:ext>
                <a:ext uri="{FF2B5EF4-FFF2-40B4-BE49-F238E27FC236}">
                  <a16:creationId xmlns:a16="http://schemas.microsoft.com/office/drawing/2014/main" id="{00000000-0008-0000-06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8</xdr:row>
          <xdr:rowOff>127000</xdr:rowOff>
        </xdr:from>
        <xdr:to>
          <xdr:col>4</xdr:col>
          <xdr:colOff>1517650</xdr:colOff>
          <xdr:row>8</xdr:row>
          <xdr:rowOff>355600</xdr:rowOff>
        </xdr:to>
        <xdr:sp macro="" textlink="">
          <xdr:nvSpPr>
            <xdr:cNvPr id="6242" name="Option Button 98" hidden="1">
              <a:extLst>
                <a:ext uri="{63B3BB69-23CF-44E3-9099-C40C66FF867C}">
                  <a14:compatExt spid="_x0000_s6242"/>
                </a:ext>
                <a:ext uri="{FF2B5EF4-FFF2-40B4-BE49-F238E27FC236}">
                  <a16:creationId xmlns:a16="http://schemas.microsoft.com/office/drawing/2014/main" id="{00000000-0008-0000-06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8</xdr:row>
          <xdr:rowOff>127000</xdr:rowOff>
        </xdr:from>
        <xdr:to>
          <xdr:col>5</xdr:col>
          <xdr:colOff>1638300</xdr:colOff>
          <xdr:row>8</xdr:row>
          <xdr:rowOff>355600</xdr:rowOff>
        </xdr:to>
        <xdr:sp macro="" textlink="">
          <xdr:nvSpPr>
            <xdr:cNvPr id="6243" name="Option Button 99" descr="Option" hidden="1">
              <a:extLst>
                <a:ext uri="{63B3BB69-23CF-44E3-9099-C40C66FF867C}">
                  <a14:compatExt spid="_x0000_s6243"/>
                </a:ext>
                <a:ext uri="{FF2B5EF4-FFF2-40B4-BE49-F238E27FC236}">
                  <a16:creationId xmlns:a16="http://schemas.microsoft.com/office/drawing/2014/main" id="{00000000-0008-0000-06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8</xdr:row>
          <xdr:rowOff>127000</xdr:rowOff>
        </xdr:from>
        <xdr:to>
          <xdr:col>6</xdr:col>
          <xdr:colOff>1657350</xdr:colOff>
          <xdr:row>8</xdr:row>
          <xdr:rowOff>355600</xdr:rowOff>
        </xdr:to>
        <xdr:sp macro="" textlink="">
          <xdr:nvSpPr>
            <xdr:cNvPr id="6244" name="Option Button 100" hidden="1">
              <a:extLst>
                <a:ext uri="{63B3BB69-23CF-44E3-9099-C40C66FF867C}">
                  <a14:compatExt spid="_x0000_s6244"/>
                </a:ext>
                <a:ext uri="{FF2B5EF4-FFF2-40B4-BE49-F238E27FC236}">
                  <a16:creationId xmlns:a16="http://schemas.microsoft.com/office/drawing/2014/main" id="{00000000-0008-0000-06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10</xdr:row>
          <xdr:rowOff>38100</xdr:rowOff>
        </xdr:from>
        <xdr:to>
          <xdr:col>6</xdr:col>
          <xdr:colOff>2546350</xdr:colOff>
          <xdr:row>10</xdr:row>
          <xdr:rowOff>419100</xdr:rowOff>
        </xdr:to>
        <xdr:sp macro="" textlink="">
          <xdr:nvSpPr>
            <xdr:cNvPr id="6245" name="Group Box 101" hidden="1">
              <a:extLst>
                <a:ext uri="{63B3BB69-23CF-44E3-9099-C40C66FF867C}">
                  <a14:compatExt spid="_x0000_s6245"/>
                </a:ext>
                <a:ext uri="{FF2B5EF4-FFF2-40B4-BE49-F238E27FC236}">
                  <a16:creationId xmlns:a16="http://schemas.microsoft.com/office/drawing/2014/main" id="{00000000-0008-0000-0600-00006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10</xdr:row>
          <xdr:rowOff>114300</xdr:rowOff>
        </xdr:from>
        <xdr:to>
          <xdr:col>3</xdr:col>
          <xdr:colOff>1638300</xdr:colOff>
          <xdr:row>10</xdr:row>
          <xdr:rowOff>355600</xdr:rowOff>
        </xdr:to>
        <xdr:sp macro="" textlink="">
          <xdr:nvSpPr>
            <xdr:cNvPr id="6246" name="Option Button 102" hidden="1">
              <a:extLst>
                <a:ext uri="{63B3BB69-23CF-44E3-9099-C40C66FF867C}">
                  <a14:compatExt spid="_x0000_s6246"/>
                </a:ext>
                <a:ext uri="{FF2B5EF4-FFF2-40B4-BE49-F238E27FC236}">
                  <a16:creationId xmlns:a16="http://schemas.microsoft.com/office/drawing/2014/main" id="{00000000-0008-0000-06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10</xdr:row>
          <xdr:rowOff>127000</xdr:rowOff>
        </xdr:from>
        <xdr:to>
          <xdr:col>4</xdr:col>
          <xdr:colOff>1517650</xdr:colOff>
          <xdr:row>10</xdr:row>
          <xdr:rowOff>355600</xdr:rowOff>
        </xdr:to>
        <xdr:sp macro="" textlink="">
          <xdr:nvSpPr>
            <xdr:cNvPr id="6247" name="Option Button 103" hidden="1">
              <a:extLst>
                <a:ext uri="{63B3BB69-23CF-44E3-9099-C40C66FF867C}">
                  <a14:compatExt spid="_x0000_s6247"/>
                </a:ext>
                <a:ext uri="{FF2B5EF4-FFF2-40B4-BE49-F238E27FC236}">
                  <a16:creationId xmlns:a16="http://schemas.microsoft.com/office/drawing/2014/main" id="{00000000-0008-0000-0600-00006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10</xdr:row>
          <xdr:rowOff>127000</xdr:rowOff>
        </xdr:from>
        <xdr:to>
          <xdr:col>5</xdr:col>
          <xdr:colOff>1638300</xdr:colOff>
          <xdr:row>10</xdr:row>
          <xdr:rowOff>355600</xdr:rowOff>
        </xdr:to>
        <xdr:sp macro="" textlink="">
          <xdr:nvSpPr>
            <xdr:cNvPr id="6248" name="Option Button 104" descr="Option" hidden="1">
              <a:extLst>
                <a:ext uri="{63B3BB69-23CF-44E3-9099-C40C66FF867C}">
                  <a14:compatExt spid="_x0000_s6248"/>
                </a:ext>
                <a:ext uri="{FF2B5EF4-FFF2-40B4-BE49-F238E27FC236}">
                  <a16:creationId xmlns:a16="http://schemas.microsoft.com/office/drawing/2014/main" id="{00000000-0008-0000-06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10</xdr:row>
          <xdr:rowOff>127000</xdr:rowOff>
        </xdr:from>
        <xdr:to>
          <xdr:col>6</xdr:col>
          <xdr:colOff>1657350</xdr:colOff>
          <xdr:row>10</xdr:row>
          <xdr:rowOff>355600</xdr:rowOff>
        </xdr:to>
        <xdr:sp macro="" textlink="">
          <xdr:nvSpPr>
            <xdr:cNvPr id="6249" name="Option Button 105" hidden="1">
              <a:extLst>
                <a:ext uri="{63B3BB69-23CF-44E3-9099-C40C66FF867C}">
                  <a14:compatExt spid="_x0000_s6249"/>
                </a:ext>
                <a:ext uri="{FF2B5EF4-FFF2-40B4-BE49-F238E27FC236}">
                  <a16:creationId xmlns:a16="http://schemas.microsoft.com/office/drawing/2014/main" id="{00000000-0008-0000-06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12</xdr:row>
          <xdr:rowOff>38100</xdr:rowOff>
        </xdr:from>
        <xdr:to>
          <xdr:col>6</xdr:col>
          <xdr:colOff>2552700</xdr:colOff>
          <xdr:row>12</xdr:row>
          <xdr:rowOff>419100</xdr:rowOff>
        </xdr:to>
        <xdr:sp macro="" textlink="">
          <xdr:nvSpPr>
            <xdr:cNvPr id="6250" name="Group Box 106" hidden="1">
              <a:extLst>
                <a:ext uri="{63B3BB69-23CF-44E3-9099-C40C66FF867C}">
                  <a14:compatExt spid="_x0000_s6250"/>
                </a:ext>
                <a:ext uri="{FF2B5EF4-FFF2-40B4-BE49-F238E27FC236}">
                  <a16:creationId xmlns:a16="http://schemas.microsoft.com/office/drawing/2014/main" id="{00000000-0008-0000-0600-00006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12</xdr:row>
          <xdr:rowOff>114300</xdr:rowOff>
        </xdr:from>
        <xdr:to>
          <xdr:col>3</xdr:col>
          <xdr:colOff>1638300</xdr:colOff>
          <xdr:row>12</xdr:row>
          <xdr:rowOff>355600</xdr:rowOff>
        </xdr:to>
        <xdr:sp macro="" textlink="">
          <xdr:nvSpPr>
            <xdr:cNvPr id="6251" name="Option Button 107" hidden="1">
              <a:extLst>
                <a:ext uri="{63B3BB69-23CF-44E3-9099-C40C66FF867C}">
                  <a14:compatExt spid="_x0000_s6251"/>
                </a:ext>
                <a:ext uri="{FF2B5EF4-FFF2-40B4-BE49-F238E27FC236}">
                  <a16:creationId xmlns:a16="http://schemas.microsoft.com/office/drawing/2014/main" id="{00000000-0008-0000-0600-00006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12</xdr:row>
          <xdr:rowOff>127000</xdr:rowOff>
        </xdr:from>
        <xdr:to>
          <xdr:col>4</xdr:col>
          <xdr:colOff>1517650</xdr:colOff>
          <xdr:row>12</xdr:row>
          <xdr:rowOff>355600</xdr:rowOff>
        </xdr:to>
        <xdr:sp macro="" textlink="">
          <xdr:nvSpPr>
            <xdr:cNvPr id="6252" name="Option Button 108" hidden="1">
              <a:extLst>
                <a:ext uri="{63B3BB69-23CF-44E3-9099-C40C66FF867C}">
                  <a14:compatExt spid="_x0000_s6252"/>
                </a:ext>
                <a:ext uri="{FF2B5EF4-FFF2-40B4-BE49-F238E27FC236}">
                  <a16:creationId xmlns:a16="http://schemas.microsoft.com/office/drawing/2014/main" id="{00000000-0008-0000-0600-00006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12</xdr:row>
          <xdr:rowOff>127000</xdr:rowOff>
        </xdr:from>
        <xdr:to>
          <xdr:col>5</xdr:col>
          <xdr:colOff>1638300</xdr:colOff>
          <xdr:row>12</xdr:row>
          <xdr:rowOff>355600</xdr:rowOff>
        </xdr:to>
        <xdr:sp macro="" textlink="">
          <xdr:nvSpPr>
            <xdr:cNvPr id="6253" name="Option Button 109" descr="Option" hidden="1">
              <a:extLst>
                <a:ext uri="{63B3BB69-23CF-44E3-9099-C40C66FF867C}">
                  <a14:compatExt spid="_x0000_s6253"/>
                </a:ext>
                <a:ext uri="{FF2B5EF4-FFF2-40B4-BE49-F238E27FC236}">
                  <a16:creationId xmlns:a16="http://schemas.microsoft.com/office/drawing/2014/main" id="{00000000-0008-0000-0600-00006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12</xdr:row>
          <xdr:rowOff>127000</xdr:rowOff>
        </xdr:from>
        <xdr:to>
          <xdr:col>6</xdr:col>
          <xdr:colOff>1657350</xdr:colOff>
          <xdr:row>12</xdr:row>
          <xdr:rowOff>355600</xdr:rowOff>
        </xdr:to>
        <xdr:sp macro="" textlink="">
          <xdr:nvSpPr>
            <xdr:cNvPr id="6254" name="Option Button 110" hidden="1">
              <a:extLst>
                <a:ext uri="{63B3BB69-23CF-44E3-9099-C40C66FF867C}">
                  <a14:compatExt spid="_x0000_s6254"/>
                </a:ext>
                <a:ext uri="{FF2B5EF4-FFF2-40B4-BE49-F238E27FC236}">
                  <a16:creationId xmlns:a16="http://schemas.microsoft.com/office/drawing/2014/main" id="{00000000-0008-0000-0600-00006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38100</xdr:rowOff>
        </xdr:from>
        <xdr:to>
          <xdr:col>6</xdr:col>
          <xdr:colOff>2552700</xdr:colOff>
          <xdr:row>4</xdr:row>
          <xdr:rowOff>419100</xdr:rowOff>
        </xdr:to>
        <xdr:sp macro="" textlink="">
          <xdr:nvSpPr>
            <xdr:cNvPr id="9361" name="Group Box 145" hidden="1">
              <a:extLst>
                <a:ext uri="{63B3BB69-23CF-44E3-9099-C40C66FF867C}">
                  <a14:compatExt spid="_x0000_s9361"/>
                </a:ext>
                <a:ext uri="{FF2B5EF4-FFF2-40B4-BE49-F238E27FC236}">
                  <a16:creationId xmlns:a16="http://schemas.microsoft.com/office/drawing/2014/main" id="{00000000-0008-0000-0700-000091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4</xdr:row>
          <xdr:rowOff>114300</xdr:rowOff>
        </xdr:from>
        <xdr:to>
          <xdr:col>3</xdr:col>
          <xdr:colOff>1638300</xdr:colOff>
          <xdr:row>4</xdr:row>
          <xdr:rowOff>355600</xdr:rowOff>
        </xdr:to>
        <xdr:sp macro="" textlink="">
          <xdr:nvSpPr>
            <xdr:cNvPr id="9362" name="Option Button 146" hidden="1">
              <a:extLst>
                <a:ext uri="{63B3BB69-23CF-44E3-9099-C40C66FF867C}">
                  <a14:compatExt spid="_x0000_s9362"/>
                </a:ext>
                <a:ext uri="{FF2B5EF4-FFF2-40B4-BE49-F238E27FC236}">
                  <a16:creationId xmlns:a16="http://schemas.microsoft.com/office/drawing/2014/main" id="{00000000-0008-0000-0700-00009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4</xdr:row>
          <xdr:rowOff>127000</xdr:rowOff>
        </xdr:from>
        <xdr:to>
          <xdr:col>4</xdr:col>
          <xdr:colOff>1517650</xdr:colOff>
          <xdr:row>4</xdr:row>
          <xdr:rowOff>355600</xdr:rowOff>
        </xdr:to>
        <xdr:sp macro="" textlink="">
          <xdr:nvSpPr>
            <xdr:cNvPr id="9363" name="Option Button 147" hidden="1">
              <a:extLst>
                <a:ext uri="{63B3BB69-23CF-44E3-9099-C40C66FF867C}">
                  <a14:compatExt spid="_x0000_s9363"/>
                </a:ext>
                <a:ext uri="{FF2B5EF4-FFF2-40B4-BE49-F238E27FC236}">
                  <a16:creationId xmlns:a16="http://schemas.microsoft.com/office/drawing/2014/main" id="{00000000-0008-0000-0700-00009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4</xdr:row>
          <xdr:rowOff>127000</xdr:rowOff>
        </xdr:from>
        <xdr:to>
          <xdr:col>5</xdr:col>
          <xdr:colOff>1638300</xdr:colOff>
          <xdr:row>4</xdr:row>
          <xdr:rowOff>355600</xdr:rowOff>
        </xdr:to>
        <xdr:sp macro="" textlink="">
          <xdr:nvSpPr>
            <xdr:cNvPr id="9364" name="Option Button 148" descr="Option" hidden="1">
              <a:extLst>
                <a:ext uri="{63B3BB69-23CF-44E3-9099-C40C66FF867C}">
                  <a14:compatExt spid="_x0000_s9364"/>
                </a:ext>
                <a:ext uri="{FF2B5EF4-FFF2-40B4-BE49-F238E27FC236}">
                  <a16:creationId xmlns:a16="http://schemas.microsoft.com/office/drawing/2014/main" id="{00000000-0008-0000-0700-00009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4</xdr:row>
          <xdr:rowOff>127000</xdr:rowOff>
        </xdr:from>
        <xdr:to>
          <xdr:col>6</xdr:col>
          <xdr:colOff>1657350</xdr:colOff>
          <xdr:row>4</xdr:row>
          <xdr:rowOff>355600</xdr:rowOff>
        </xdr:to>
        <xdr:sp macro="" textlink="">
          <xdr:nvSpPr>
            <xdr:cNvPr id="9365" name="Option Button 149" hidden="1">
              <a:extLst>
                <a:ext uri="{63B3BB69-23CF-44E3-9099-C40C66FF867C}">
                  <a14:compatExt spid="_x0000_s9365"/>
                </a:ext>
                <a:ext uri="{FF2B5EF4-FFF2-40B4-BE49-F238E27FC236}">
                  <a16:creationId xmlns:a16="http://schemas.microsoft.com/office/drawing/2014/main" id="{00000000-0008-0000-0700-00009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38100</xdr:rowOff>
        </xdr:from>
        <xdr:to>
          <xdr:col>6</xdr:col>
          <xdr:colOff>2552700</xdr:colOff>
          <xdr:row>6</xdr:row>
          <xdr:rowOff>419100</xdr:rowOff>
        </xdr:to>
        <xdr:sp macro="" textlink="">
          <xdr:nvSpPr>
            <xdr:cNvPr id="9366" name="Group Box 150" hidden="1">
              <a:extLst>
                <a:ext uri="{63B3BB69-23CF-44E3-9099-C40C66FF867C}">
                  <a14:compatExt spid="_x0000_s9366"/>
                </a:ext>
                <a:ext uri="{FF2B5EF4-FFF2-40B4-BE49-F238E27FC236}">
                  <a16:creationId xmlns:a16="http://schemas.microsoft.com/office/drawing/2014/main" id="{00000000-0008-0000-0700-000096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6</xdr:row>
          <xdr:rowOff>114300</xdr:rowOff>
        </xdr:from>
        <xdr:to>
          <xdr:col>3</xdr:col>
          <xdr:colOff>1638300</xdr:colOff>
          <xdr:row>6</xdr:row>
          <xdr:rowOff>355600</xdr:rowOff>
        </xdr:to>
        <xdr:sp macro="" textlink="">
          <xdr:nvSpPr>
            <xdr:cNvPr id="9367" name="Option Button 151" hidden="1">
              <a:extLst>
                <a:ext uri="{63B3BB69-23CF-44E3-9099-C40C66FF867C}">
                  <a14:compatExt spid="_x0000_s9367"/>
                </a:ext>
                <a:ext uri="{FF2B5EF4-FFF2-40B4-BE49-F238E27FC236}">
                  <a16:creationId xmlns:a16="http://schemas.microsoft.com/office/drawing/2014/main" id="{00000000-0008-0000-0700-00009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6</xdr:row>
          <xdr:rowOff>127000</xdr:rowOff>
        </xdr:from>
        <xdr:to>
          <xdr:col>4</xdr:col>
          <xdr:colOff>1517650</xdr:colOff>
          <xdr:row>6</xdr:row>
          <xdr:rowOff>355600</xdr:rowOff>
        </xdr:to>
        <xdr:sp macro="" textlink="">
          <xdr:nvSpPr>
            <xdr:cNvPr id="9368" name="Option Button 152" hidden="1">
              <a:extLst>
                <a:ext uri="{63B3BB69-23CF-44E3-9099-C40C66FF867C}">
                  <a14:compatExt spid="_x0000_s9368"/>
                </a:ext>
                <a:ext uri="{FF2B5EF4-FFF2-40B4-BE49-F238E27FC236}">
                  <a16:creationId xmlns:a16="http://schemas.microsoft.com/office/drawing/2014/main" id="{00000000-0008-0000-0700-00009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6</xdr:row>
          <xdr:rowOff>127000</xdr:rowOff>
        </xdr:from>
        <xdr:to>
          <xdr:col>5</xdr:col>
          <xdr:colOff>1638300</xdr:colOff>
          <xdr:row>6</xdr:row>
          <xdr:rowOff>355600</xdr:rowOff>
        </xdr:to>
        <xdr:sp macro="" textlink="">
          <xdr:nvSpPr>
            <xdr:cNvPr id="9369" name="Option Button 153" descr="Option" hidden="1">
              <a:extLst>
                <a:ext uri="{63B3BB69-23CF-44E3-9099-C40C66FF867C}">
                  <a14:compatExt spid="_x0000_s9369"/>
                </a:ext>
                <a:ext uri="{FF2B5EF4-FFF2-40B4-BE49-F238E27FC236}">
                  <a16:creationId xmlns:a16="http://schemas.microsoft.com/office/drawing/2014/main" id="{00000000-0008-0000-0700-00009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6</xdr:row>
          <xdr:rowOff>127000</xdr:rowOff>
        </xdr:from>
        <xdr:to>
          <xdr:col>6</xdr:col>
          <xdr:colOff>1657350</xdr:colOff>
          <xdr:row>6</xdr:row>
          <xdr:rowOff>355600</xdr:rowOff>
        </xdr:to>
        <xdr:sp macro="" textlink="">
          <xdr:nvSpPr>
            <xdr:cNvPr id="9370" name="Option Button 154" hidden="1">
              <a:extLst>
                <a:ext uri="{63B3BB69-23CF-44E3-9099-C40C66FF867C}">
                  <a14:compatExt spid="_x0000_s9370"/>
                </a:ext>
                <a:ext uri="{FF2B5EF4-FFF2-40B4-BE49-F238E27FC236}">
                  <a16:creationId xmlns:a16="http://schemas.microsoft.com/office/drawing/2014/main" id="{00000000-0008-0000-0700-00009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38100</xdr:rowOff>
        </xdr:from>
        <xdr:to>
          <xdr:col>6</xdr:col>
          <xdr:colOff>2552700</xdr:colOff>
          <xdr:row>8</xdr:row>
          <xdr:rowOff>419100</xdr:rowOff>
        </xdr:to>
        <xdr:sp macro="" textlink="">
          <xdr:nvSpPr>
            <xdr:cNvPr id="9371" name="Group Box 155" hidden="1">
              <a:extLst>
                <a:ext uri="{63B3BB69-23CF-44E3-9099-C40C66FF867C}">
                  <a14:compatExt spid="_x0000_s9371"/>
                </a:ext>
                <a:ext uri="{FF2B5EF4-FFF2-40B4-BE49-F238E27FC236}">
                  <a16:creationId xmlns:a16="http://schemas.microsoft.com/office/drawing/2014/main" id="{00000000-0008-0000-0700-00009B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8</xdr:row>
          <xdr:rowOff>114300</xdr:rowOff>
        </xdr:from>
        <xdr:to>
          <xdr:col>3</xdr:col>
          <xdr:colOff>1638300</xdr:colOff>
          <xdr:row>8</xdr:row>
          <xdr:rowOff>355600</xdr:rowOff>
        </xdr:to>
        <xdr:sp macro="" textlink="">
          <xdr:nvSpPr>
            <xdr:cNvPr id="9372" name="Option Button 156" hidden="1">
              <a:extLst>
                <a:ext uri="{63B3BB69-23CF-44E3-9099-C40C66FF867C}">
                  <a14:compatExt spid="_x0000_s9372"/>
                </a:ext>
                <a:ext uri="{FF2B5EF4-FFF2-40B4-BE49-F238E27FC236}">
                  <a16:creationId xmlns:a16="http://schemas.microsoft.com/office/drawing/2014/main" id="{00000000-0008-0000-0700-00009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8</xdr:row>
          <xdr:rowOff>127000</xdr:rowOff>
        </xdr:from>
        <xdr:to>
          <xdr:col>4</xdr:col>
          <xdr:colOff>1517650</xdr:colOff>
          <xdr:row>8</xdr:row>
          <xdr:rowOff>355600</xdr:rowOff>
        </xdr:to>
        <xdr:sp macro="" textlink="">
          <xdr:nvSpPr>
            <xdr:cNvPr id="9373" name="Option Button 157" hidden="1">
              <a:extLst>
                <a:ext uri="{63B3BB69-23CF-44E3-9099-C40C66FF867C}">
                  <a14:compatExt spid="_x0000_s9373"/>
                </a:ext>
                <a:ext uri="{FF2B5EF4-FFF2-40B4-BE49-F238E27FC236}">
                  <a16:creationId xmlns:a16="http://schemas.microsoft.com/office/drawing/2014/main" id="{00000000-0008-0000-0700-00009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8</xdr:row>
          <xdr:rowOff>127000</xdr:rowOff>
        </xdr:from>
        <xdr:to>
          <xdr:col>5</xdr:col>
          <xdr:colOff>1638300</xdr:colOff>
          <xdr:row>8</xdr:row>
          <xdr:rowOff>355600</xdr:rowOff>
        </xdr:to>
        <xdr:sp macro="" textlink="">
          <xdr:nvSpPr>
            <xdr:cNvPr id="9374" name="Option Button 158" descr="Option" hidden="1">
              <a:extLst>
                <a:ext uri="{63B3BB69-23CF-44E3-9099-C40C66FF867C}">
                  <a14:compatExt spid="_x0000_s9374"/>
                </a:ext>
                <a:ext uri="{FF2B5EF4-FFF2-40B4-BE49-F238E27FC236}">
                  <a16:creationId xmlns:a16="http://schemas.microsoft.com/office/drawing/2014/main" id="{00000000-0008-0000-0700-00009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8</xdr:row>
          <xdr:rowOff>127000</xdr:rowOff>
        </xdr:from>
        <xdr:to>
          <xdr:col>6</xdr:col>
          <xdr:colOff>1657350</xdr:colOff>
          <xdr:row>8</xdr:row>
          <xdr:rowOff>355600</xdr:rowOff>
        </xdr:to>
        <xdr:sp macro="" textlink="">
          <xdr:nvSpPr>
            <xdr:cNvPr id="9375" name="Option Button 159" hidden="1">
              <a:extLst>
                <a:ext uri="{63B3BB69-23CF-44E3-9099-C40C66FF867C}">
                  <a14:compatExt spid="_x0000_s9375"/>
                </a:ext>
                <a:ext uri="{FF2B5EF4-FFF2-40B4-BE49-F238E27FC236}">
                  <a16:creationId xmlns:a16="http://schemas.microsoft.com/office/drawing/2014/main" id="{00000000-0008-0000-0700-00009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38100</xdr:rowOff>
        </xdr:from>
        <xdr:to>
          <xdr:col>6</xdr:col>
          <xdr:colOff>2552700</xdr:colOff>
          <xdr:row>10</xdr:row>
          <xdr:rowOff>419100</xdr:rowOff>
        </xdr:to>
        <xdr:sp macro="" textlink="">
          <xdr:nvSpPr>
            <xdr:cNvPr id="9376" name="Group Box 160" hidden="1">
              <a:extLst>
                <a:ext uri="{63B3BB69-23CF-44E3-9099-C40C66FF867C}">
                  <a14:compatExt spid="_x0000_s9376"/>
                </a:ext>
                <a:ext uri="{FF2B5EF4-FFF2-40B4-BE49-F238E27FC236}">
                  <a16:creationId xmlns:a16="http://schemas.microsoft.com/office/drawing/2014/main" id="{00000000-0008-0000-0700-0000A0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10</xdr:row>
          <xdr:rowOff>114300</xdr:rowOff>
        </xdr:from>
        <xdr:to>
          <xdr:col>3</xdr:col>
          <xdr:colOff>1638300</xdr:colOff>
          <xdr:row>10</xdr:row>
          <xdr:rowOff>355600</xdr:rowOff>
        </xdr:to>
        <xdr:sp macro="" textlink="">
          <xdr:nvSpPr>
            <xdr:cNvPr id="9377" name="Option Button 161" hidden="1">
              <a:extLst>
                <a:ext uri="{63B3BB69-23CF-44E3-9099-C40C66FF867C}">
                  <a14:compatExt spid="_x0000_s9377"/>
                </a:ext>
                <a:ext uri="{FF2B5EF4-FFF2-40B4-BE49-F238E27FC236}">
                  <a16:creationId xmlns:a16="http://schemas.microsoft.com/office/drawing/2014/main" id="{00000000-0008-0000-0700-0000A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10</xdr:row>
          <xdr:rowOff>127000</xdr:rowOff>
        </xdr:from>
        <xdr:to>
          <xdr:col>4</xdr:col>
          <xdr:colOff>1517650</xdr:colOff>
          <xdr:row>10</xdr:row>
          <xdr:rowOff>355600</xdr:rowOff>
        </xdr:to>
        <xdr:sp macro="" textlink="">
          <xdr:nvSpPr>
            <xdr:cNvPr id="9378" name="Option Button 162" hidden="1">
              <a:extLst>
                <a:ext uri="{63B3BB69-23CF-44E3-9099-C40C66FF867C}">
                  <a14:compatExt spid="_x0000_s9378"/>
                </a:ext>
                <a:ext uri="{FF2B5EF4-FFF2-40B4-BE49-F238E27FC236}">
                  <a16:creationId xmlns:a16="http://schemas.microsoft.com/office/drawing/2014/main" id="{00000000-0008-0000-0700-0000A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10</xdr:row>
          <xdr:rowOff>127000</xdr:rowOff>
        </xdr:from>
        <xdr:to>
          <xdr:col>5</xdr:col>
          <xdr:colOff>1638300</xdr:colOff>
          <xdr:row>10</xdr:row>
          <xdr:rowOff>355600</xdr:rowOff>
        </xdr:to>
        <xdr:sp macro="" textlink="">
          <xdr:nvSpPr>
            <xdr:cNvPr id="9379" name="Option Button 163" descr="Option" hidden="1">
              <a:extLst>
                <a:ext uri="{63B3BB69-23CF-44E3-9099-C40C66FF867C}">
                  <a14:compatExt spid="_x0000_s9379"/>
                </a:ext>
                <a:ext uri="{FF2B5EF4-FFF2-40B4-BE49-F238E27FC236}">
                  <a16:creationId xmlns:a16="http://schemas.microsoft.com/office/drawing/2014/main" id="{00000000-0008-0000-0700-0000A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10</xdr:row>
          <xdr:rowOff>127000</xdr:rowOff>
        </xdr:from>
        <xdr:to>
          <xdr:col>6</xdr:col>
          <xdr:colOff>1657350</xdr:colOff>
          <xdr:row>10</xdr:row>
          <xdr:rowOff>355600</xdr:rowOff>
        </xdr:to>
        <xdr:sp macro="" textlink="">
          <xdr:nvSpPr>
            <xdr:cNvPr id="9380" name="Option Button 164" hidden="1">
              <a:extLst>
                <a:ext uri="{63B3BB69-23CF-44E3-9099-C40C66FF867C}">
                  <a14:compatExt spid="_x0000_s9380"/>
                </a:ext>
                <a:ext uri="{FF2B5EF4-FFF2-40B4-BE49-F238E27FC236}">
                  <a16:creationId xmlns:a16="http://schemas.microsoft.com/office/drawing/2014/main" id="{00000000-0008-0000-0700-0000A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38100</xdr:rowOff>
        </xdr:from>
        <xdr:to>
          <xdr:col>6</xdr:col>
          <xdr:colOff>2552700</xdr:colOff>
          <xdr:row>12</xdr:row>
          <xdr:rowOff>419100</xdr:rowOff>
        </xdr:to>
        <xdr:sp macro="" textlink="">
          <xdr:nvSpPr>
            <xdr:cNvPr id="9381" name="Group Box 165" hidden="1">
              <a:extLst>
                <a:ext uri="{63B3BB69-23CF-44E3-9099-C40C66FF867C}">
                  <a14:compatExt spid="_x0000_s9381"/>
                </a:ext>
                <a:ext uri="{FF2B5EF4-FFF2-40B4-BE49-F238E27FC236}">
                  <a16:creationId xmlns:a16="http://schemas.microsoft.com/office/drawing/2014/main" id="{00000000-0008-0000-0700-0000A5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12</xdr:row>
          <xdr:rowOff>114300</xdr:rowOff>
        </xdr:from>
        <xdr:to>
          <xdr:col>3</xdr:col>
          <xdr:colOff>1638300</xdr:colOff>
          <xdr:row>12</xdr:row>
          <xdr:rowOff>355600</xdr:rowOff>
        </xdr:to>
        <xdr:sp macro="" textlink="">
          <xdr:nvSpPr>
            <xdr:cNvPr id="9382" name="Option Button 166" hidden="1">
              <a:extLst>
                <a:ext uri="{63B3BB69-23CF-44E3-9099-C40C66FF867C}">
                  <a14:compatExt spid="_x0000_s9382"/>
                </a:ext>
                <a:ext uri="{FF2B5EF4-FFF2-40B4-BE49-F238E27FC236}">
                  <a16:creationId xmlns:a16="http://schemas.microsoft.com/office/drawing/2014/main" id="{00000000-0008-0000-0700-0000A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12</xdr:row>
          <xdr:rowOff>127000</xdr:rowOff>
        </xdr:from>
        <xdr:to>
          <xdr:col>4</xdr:col>
          <xdr:colOff>1517650</xdr:colOff>
          <xdr:row>12</xdr:row>
          <xdr:rowOff>355600</xdr:rowOff>
        </xdr:to>
        <xdr:sp macro="" textlink="">
          <xdr:nvSpPr>
            <xdr:cNvPr id="9383" name="Option Button 167" hidden="1">
              <a:extLst>
                <a:ext uri="{63B3BB69-23CF-44E3-9099-C40C66FF867C}">
                  <a14:compatExt spid="_x0000_s9383"/>
                </a:ext>
                <a:ext uri="{FF2B5EF4-FFF2-40B4-BE49-F238E27FC236}">
                  <a16:creationId xmlns:a16="http://schemas.microsoft.com/office/drawing/2014/main" id="{00000000-0008-0000-0700-0000A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12</xdr:row>
          <xdr:rowOff>127000</xdr:rowOff>
        </xdr:from>
        <xdr:to>
          <xdr:col>5</xdr:col>
          <xdr:colOff>1638300</xdr:colOff>
          <xdr:row>12</xdr:row>
          <xdr:rowOff>355600</xdr:rowOff>
        </xdr:to>
        <xdr:sp macro="" textlink="">
          <xdr:nvSpPr>
            <xdr:cNvPr id="9384" name="Option Button 168" descr="Option" hidden="1">
              <a:extLst>
                <a:ext uri="{63B3BB69-23CF-44E3-9099-C40C66FF867C}">
                  <a14:compatExt spid="_x0000_s9384"/>
                </a:ext>
                <a:ext uri="{FF2B5EF4-FFF2-40B4-BE49-F238E27FC236}">
                  <a16:creationId xmlns:a16="http://schemas.microsoft.com/office/drawing/2014/main" id="{00000000-0008-0000-0700-0000A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12</xdr:row>
          <xdr:rowOff>127000</xdr:rowOff>
        </xdr:from>
        <xdr:to>
          <xdr:col>6</xdr:col>
          <xdr:colOff>1657350</xdr:colOff>
          <xdr:row>12</xdr:row>
          <xdr:rowOff>355600</xdr:rowOff>
        </xdr:to>
        <xdr:sp macro="" textlink="">
          <xdr:nvSpPr>
            <xdr:cNvPr id="9385" name="Option Button 169" hidden="1">
              <a:extLst>
                <a:ext uri="{63B3BB69-23CF-44E3-9099-C40C66FF867C}">
                  <a14:compatExt spid="_x0000_s9385"/>
                </a:ext>
                <a:ext uri="{FF2B5EF4-FFF2-40B4-BE49-F238E27FC236}">
                  <a16:creationId xmlns:a16="http://schemas.microsoft.com/office/drawing/2014/main" id="{00000000-0008-0000-0700-0000A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38100</xdr:rowOff>
        </xdr:from>
        <xdr:to>
          <xdr:col>6</xdr:col>
          <xdr:colOff>2552700</xdr:colOff>
          <xdr:row>4</xdr:row>
          <xdr:rowOff>419100</xdr:rowOff>
        </xdr:to>
        <xdr:sp macro="" textlink="">
          <xdr:nvSpPr>
            <xdr:cNvPr id="12289" name="Group Box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4</xdr:row>
          <xdr:rowOff>114300</xdr:rowOff>
        </xdr:from>
        <xdr:to>
          <xdr:col>3</xdr:col>
          <xdr:colOff>1638300</xdr:colOff>
          <xdr:row>4</xdr:row>
          <xdr:rowOff>355600</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4</xdr:row>
          <xdr:rowOff>127000</xdr:rowOff>
        </xdr:from>
        <xdr:to>
          <xdr:col>4</xdr:col>
          <xdr:colOff>1517650</xdr:colOff>
          <xdr:row>4</xdr:row>
          <xdr:rowOff>355600</xdr:rowOff>
        </xdr:to>
        <xdr:sp macro="" textlink="">
          <xdr:nvSpPr>
            <xdr:cNvPr id="12291" name="Option Button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4</xdr:row>
          <xdr:rowOff>127000</xdr:rowOff>
        </xdr:from>
        <xdr:to>
          <xdr:col>5</xdr:col>
          <xdr:colOff>1638300</xdr:colOff>
          <xdr:row>4</xdr:row>
          <xdr:rowOff>355600</xdr:rowOff>
        </xdr:to>
        <xdr:sp macro="" textlink="">
          <xdr:nvSpPr>
            <xdr:cNvPr id="12292" name="Option Button 4" descr="Option" hidden="1">
              <a:extLst>
                <a:ext uri="{63B3BB69-23CF-44E3-9099-C40C66FF867C}">
                  <a14:compatExt spid="_x0000_s12292"/>
                </a:ext>
                <a:ext uri="{FF2B5EF4-FFF2-40B4-BE49-F238E27FC236}">
                  <a16:creationId xmlns:a16="http://schemas.microsoft.com/office/drawing/2014/main" id="{00000000-0008-0000-08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4</xdr:row>
          <xdr:rowOff>127000</xdr:rowOff>
        </xdr:from>
        <xdr:to>
          <xdr:col>6</xdr:col>
          <xdr:colOff>1657350</xdr:colOff>
          <xdr:row>4</xdr:row>
          <xdr:rowOff>355600</xdr:rowOff>
        </xdr:to>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8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38100</xdr:rowOff>
        </xdr:from>
        <xdr:to>
          <xdr:col>6</xdr:col>
          <xdr:colOff>2552700</xdr:colOff>
          <xdr:row>6</xdr:row>
          <xdr:rowOff>419100</xdr:rowOff>
        </xdr:to>
        <xdr:sp macro="" textlink="">
          <xdr:nvSpPr>
            <xdr:cNvPr id="12294" name="Group Box 6" hidden="1">
              <a:extLst>
                <a:ext uri="{63B3BB69-23CF-44E3-9099-C40C66FF867C}">
                  <a14:compatExt spid="_x0000_s12294"/>
                </a:ext>
                <a:ext uri="{FF2B5EF4-FFF2-40B4-BE49-F238E27FC236}">
                  <a16:creationId xmlns:a16="http://schemas.microsoft.com/office/drawing/2014/main" id="{00000000-0008-0000-0800-000006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6</xdr:row>
          <xdr:rowOff>114300</xdr:rowOff>
        </xdr:from>
        <xdr:to>
          <xdr:col>3</xdr:col>
          <xdr:colOff>1638300</xdr:colOff>
          <xdr:row>6</xdr:row>
          <xdr:rowOff>355600</xdr:rowOff>
        </xdr:to>
        <xdr:sp macro="" textlink="">
          <xdr:nvSpPr>
            <xdr:cNvPr id="12295" name="Option Button 7" hidden="1">
              <a:extLst>
                <a:ext uri="{63B3BB69-23CF-44E3-9099-C40C66FF867C}">
                  <a14:compatExt spid="_x0000_s12295"/>
                </a:ext>
                <a:ext uri="{FF2B5EF4-FFF2-40B4-BE49-F238E27FC236}">
                  <a16:creationId xmlns:a16="http://schemas.microsoft.com/office/drawing/2014/main" id="{00000000-0008-0000-08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6</xdr:row>
          <xdr:rowOff>127000</xdr:rowOff>
        </xdr:from>
        <xdr:to>
          <xdr:col>4</xdr:col>
          <xdr:colOff>1517650</xdr:colOff>
          <xdr:row>6</xdr:row>
          <xdr:rowOff>355600</xdr:rowOff>
        </xdr:to>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8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6</xdr:row>
          <xdr:rowOff>127000</xdr:rowOff>
        </xdr:from>
        <xdr:to>
          <xdr:col>5</xdr:col>
          <xdr:colOff>1638300</xdr:colOff>
          <xdr:row>6</xdr:row>
          <xdr:rowOff>355600</xdr:rowOff>
        </xdr:to>
        <xdr:sp macro="" textlink="">
          <xdr:nvSpPr>
            <xdr:cNvPr id="12297" name="Option Button 9" descr="Option" hidden="1">
              <a:extLst>
                <a:ext uri="{63B3BB69-23CF-44E3-9099-C40C66FF867C}">
                  <a14:compatExt spid="_x0000_s12297"/>
                </a:ext>
                <a:ext uri="{FF2B5EF4-FFF2-40B4-BE49-F238E27FC236}">
                  <a16:creationId xmlns:a16="http://schemas.microsoft.com/office/drawing/2014/main" id="{00000000-0008-0000-08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6</xdr:row>
          <xdr:rowOff>127000</xdr:rowOff>
        </xdr:from>
        <xdr:to>
          <xdr:col>6</xdr:col>
          <xdr:colOff>1657350</xdr:colOff>
          <xdr:row>6</xdr:row>
          <xdr:rowOff>355600</xdr:rowOff>
        </xdr:to>
        <xdr:sp macro="" textlink="">
          <xdr:nvSpPr>
            <xdr:cNvPr id="12298" name="Option Button 10" hidden="1">
              <a:extLst>
                <a:ext uri="{63B3BB69-23CF-44E3-9099-C40C66FF867C}">
                  <a14:compatExt spid="_x0000_s12298"/>
                </a:ext>
                <a:ext uri="{FF2B5EF4-FFF2-40B4-BE49-F238E27FC236}">
                  <a16:creationId xmlns:a16="http://schemas.microsoft.com/office/drawing/2014/main" id="{00000000-0008-0000-08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38100</xdr:rowOff>
        </xdr:from>
        <xdr:to>
          <xdr:col>6</xdr:col>
          <xdr:colOff>2552700</xdr:colOff>
          <xdr:row>8</xdr:row>
          <xdr:rowOff>419100</xdr:rowOff>
        </xdr:to>
        <xdr:sp macro="" textlink="">
          <xdr:nvSpPr>
            <xdr:cNvPr id="12299" name="Group Box 11" hidden="1">
              <a:extLst>
                <a:ext uri="{63B3BB69-23CF-44E3-9099-C40C66FF867C}">
                  <a14:compatExt spid="_x0000_s12299"/>
                </a:ext>
                <a:ext uri="{FF2B5EF4-FFF2-40B4-BE49-F238E27FC236}">
                  <a16:creationId xmlns:a16="http://schemas.microsoft.com/office/drawing/2014/main" id="{00000000-0008-0000-0800-00000B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8</xdr:row>
          <xdr:rowOff>114300</xdr:rowOff>
        </xdr:from>
        <xdr:to>
          <xdr:col>3</xdr:col>
          <xdr:colOff>1638300</xdr:colOff>
          <xdr:row>8</xdr:row>
          <xdr:rowOff>355600</xdr:rowOff>
        </xdr:to>
        <xdr:sp macro="" textlink="">
          <xdr:nvSpPr>
            <xdr:cNvPr id="12300" name="Option Button 12" hidden="1">
              <a:extLst>
                <a:ext uri="{63B3BB69-23CF-44E3-9099-C40C66FF867C}">
                  <a14:compatExt spid="_x0000_s12300"/>
                </a:ext>
                <a:ext uri="{FF2B5EF4-FFF2-40B4-BE49-F238E27FC236}">
                  <a16:creationId xmlns:a16="http://schemas.microsoft.com/office/drawing/2014/main" id="{00000000-0008-0000-08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8</xdr:row>
          <xdr:rowOff>127000</xdr:rowOff>
        </xdr:from>
        <xdr:to>
          <xdr:col>4</xdr:col>
          <xdr:colOff>1517650</xdr:colOff>
          <xdr:row>8</xdr:row>
          <xdr:rowOff>355600</xdr:rowOff>
        </xdr:to>
        <xdr:sp macro="" textlink="">
          <xdr:nvSpPr>
            <xdr:cNvPr id="12301" name="Option Button 13" hidden="1">
              <a:extLst>
                <a:ext uri="{63B3BB69-23CF-44E3-9099-C40C66FF867C}">
                  <a14:compatExt spid="_x0000_s12301"/>
                </a:ext>
                <a:ext uri="{FF2B5EF4-FFF2-40B4-BE49-F238E27FC236}">
                  <a16:creationId xmlns:a16="http://schemas.microsoft.com/office/drawing/2014/main" id="{00000000-0008-0000-08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8</xdr:row>
          <xdr:rowOff>127000</xdr:rowOff>
        </xdr:from>
        <xdr:to>
          <xdr:col>5</xdr:col>
          <xdr:colOff>1638300</xdr:colOff>
          <xdr:row>8</xdr:row>
          <xdr:rowOff>355600</xdr:rowOff>
        </xdr:to>
        <xdr:sp macro="" textlink="">
          <xdr:nvSpPr>
            <xdr:cNvPr id="12302" name="Option Button 14" descr="Option" hidden="1">
              <a:extLst>
                <a:ext uri="{63B3BB69-23CF-44E3-9099-C40C66FF867C}">
                  <a14:compatExt spid="_x0000_s12302"/>
                </a:ext>
                <a:ext uri="{FF2B5EF4-FFF2-40B4-BE49-F238E27FC236}">
                  <a16:creationId xmlns:a16="http://schemas.microsoft.com/office/drawing/2014/main" id="{00000000-0008-0000-08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8</xdr:row>
          <xdr:rowOff>127000</xdr:rowOff>
        </xdr:from>
        <xdr:to>
          <xdr:col>6</xdr:col>
          <xdr:colOff>1657350</xdr:colOff>
          <xdr:row>8</xdr:row>
          <xdr:rowOff>355600</xdr:rowOff>
        </xdr:to>
        <xdr:sp macro="" textlink="">
          <xdr:nvSpPr>
            <xdr:cNvPr id="12303" name="Option Button 15" hidden="1">
              <a:extLst>
                <a:ext uri="{63B3BB69-23CF-44E3-9099-C40C66FF867C}">
                  <a14:compatExt spid="_x0000_s12303"/>
                </a:ext>
                <a:ext uri="{FF2B5EF4-FFF2-40B4-BE49-F238E27FC236}">
                  <a16:creationId xmlns:a16="http://schemas.microsoft.com/office/drawing/2014/main" id="{00000000-0008-0000-08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38100</xdr:rowOff>
        </xdr:from>
        <xdr:to>
          <xdr:col>6</xdr:col>
          <xdr:colOff>2552700</xdr:colOff>
          <xdr:row>10</xdr:row>
          <xdr:rowOff>419100</xdr:rowOff>
        </xdr:to>
        <xdr:sp macro="" textlink="">
          <xdr:nvSpPr>
            <xdr:cNvPr id="12304" name="Group Box 16" hidden="1">
              <a:extLst>
                <a:ext uri="{63B3BB69-23CF-44E3-9099-C40C66FF867C}">
                  <a14:compatExt spid="_x0000_s12304"/>
                </a:ext>
                <a:ext uri="{FF2B5EF4-FFF2-40B4-BE49-F238E27FC236}">
                  <a16:creationId xmlns:a16="http://schemas.microsoft.com/office/drawing/2014/main" id="{00000000-0008-0000-0800-000010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10</xdr:row>
          <xdr:rowOff>114300</xdr:rowOff>
        </xdr:from>
        <xdr:to>
          <xdr:col>3</xdr:col>
          <xdr:colOff>1638300</xdr:colOff>
          <xdr:row>10</xdr:row>
          <xdr:rowOff>355600</xdr:rowOff>
        </xdr:to>
        <xdr:sp macro="" textlink="">
          <xdr:nvSpPr>
            <xdr:cNvPr id="12305" name="Option Button 17" hidden="1">
              <a:extLst>
                <a:ext uri="{63B3BB69-23CF-44E3-9099-C40C66FF867C}">
                  <a14:compatExt spid="_x0000_s12305"/>
                </a:ext>
                <a:ext uri="{FF2B5EF4-FFF2-40B4-BE49-F238E27FC236}">
                  <a16:creationId xmlns:a16="http://schemas.microsoft.com/office/drawing/2014/main" id="{00000000-0008-0000-08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10</xdr:row>
          <xdr:rowOff>127000</xdr:rowOff>
        </xdr:from>
        <xdr:to>
          <xdr:col>4</xdr:col>
          <xdr:colOff>1517650</xdr:colOff>
          <xdr:row>10</xdr:row>
          <xdr:rowOff>355600</xdr:rowOff>
        </xdr:to>
        <xdr:sp macro="" textlink="">
          <xdr:nvSpPr>
            <xdr:cNvPr id="12306" name="Option Button 18" hidden="1">
              <a:extLst>
                <a:ext uri="{63B3BB69-23CF-44E3-9099-C40C66FF867C}">
                  <a14:compatExt spid="_x0000_s12306"/>
                </a:ext>
                <a:ext uri="{FF2B5EF4-FFF2-40B4-BE49-F238E27FC236}">
                  <a16:creationId xmlns:a16="http://schemas.microsoft.com/office/drawing/2014/main" id="{00000000-0008-0000-08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10</xdr:row>
          <xdr:rowOff>127000</xdr:rowOff>
        </xdr:from>
        <xdr:to>
          <xdr:col>5</xdr:col>
          <xdr:colOff>1638300</xdr:colOff>
          <xdr:row>10</xdr:row>
          <xdr:rowOff>355600</xdr:rowOff>
        </xdr:to>
        <xdr:sp macro="" textlink="">
          <xdr:nvSpPr>
            <xdr:cNvPr id="12307" name="Option Button 19" descr="Option" hidden="1">
              <a:extLst>
                <a:ext uri="{63B3BB69-23CF-44E3-9099-C40C66FF867C}">
                  <a14:compatExt spid="_x0000_s12307"/>
                </a:ext>
                <a:ext uri="{FF2B5EF4-FFF2-40B4-BE49-F238E27FC236}">
                  <a16:creationId xmlns:a16="http://schemas.microsoft.com/office/drawing/2014/main" id="{00000000-0008-0000-08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10</xdr:row>
          <xdr:rowOff>127000</xdr:rowOff>
        </xdr:from>
        <xdr:to>
          <xdr:col>6</xdr:col>
          <xdr:colOff>1657350</xdr:colOff>
          <xdr:row>10</xdr:row>
          <xdr:rowOff>355600</xdr:rowOff>
        </xdr:to>
        <xdr:sp macro="" textlink="">
          <xdr:nvSpPr>
            <xdr:cNvPr id="12308" name="Option Button 20" hidden="1">
              <a:extLst>
                <a:ext uri="{63B3BB69-23CF-44E3-9099-C40C66FF867C}">
                  <a14:compatExt spid="_x0000_s12308"/>
                </a:ext>
                <a:ext uri="{FF2B5EF4-FFF2-40B4-BE49-F238E27FC236}">
                  <a16:creationId xmlns:a16="http://schemas.microsoft.com/office/drawing/2014/main" id="{00000000-0008-0000-08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38100</xdr:rowOff>
        </xdr:from>
        <xdr:to>
          <xdr:col>6</xdr:col>
          <xdr:colOff>2552700</xdr:colOff>
          <xdr:row>12</xdr:row>
          <xdr:rowOff>419100</xdr:rowOff>
        </xdr:to>
        <xdr:sp macro="" textlink="">
          <xdr:nvSpPr>
            <xdr:cNvPr id="12309" name="Group Box 21" hidden="1">
              <a:extLst>
                <a:ext uri="{63B3BB69-23CF-44E3-9099-C40C66FF867C}">
                  <a14:compatExt spid="_x0000_s12309"/>
                </a:ext>
                <a:ext uri="{FF2B5EF4-FFF2-40B4-BE49-F238E27FC236}">
                  <a16:creationId xmlns:a16="http://schemas.microsoft.com/office/drawing/2014/main" id="{00000000-0008-0000-0800-000015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12</xdr:row>
          <xdr:rowOff>114300</xdr:rowOff>
        </xdr:from>
        <xdr:to>
          <xdr:col>3</xdr:col>
          <xdr:colOff>1638300</xdr:colOff>
          <xdr:row>12</xdr:row>
          <xdr:rowOff>355600</xdr:rowOff>
        </xdr:to>
        <xdr:sp macro="" textlink="">
          <xdr:nvSpPr>
            <xdr:cNvPr id="12310" name="Option Button 22" hidden="1">
              <a:extLst>
                <a:ext uri="{63B3BB69-23CF-44E3-9099-C40C66FF867C}">
                  <a14:compatExt spid="_x0000_s12310"/>
                </a:ext>
                <a:ext uri="{FF2B5EF4-FFF2-40B4-BE49-F238E27FC236}">
                  <a16:creationId xmlns:a16="http://schemas.microsoft.com/office/drawing/2014/main" id="{00000000-0008-0000-08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12</xdr:row>
          <xdr:rowOff>127000</xdr:rowOff>
        </xdr:from>
        <xdr:to>
          <xdr:col>4</xdr:col>
          <xdr:colOff>1517650</xdr:colOff>
          <xdr:row>12</xdr:row>
          <xdr:rowOff>355600</xdr:rowOff>
        </xdr:to>
        <xdr:sp macro="" textlink="">
          <xdr:nvSpPr>
            <xdr:cNvPr id="12311" name="Option Button 23" hidden="1">
              <a:extLst>
                <a:ext uri="{63B3BB69-23CF-44E3-9099-C40C66FF867C}">
                  <a14:compatExt spid="_x0000_s12311"/>
                </a:ext>
                <a:ext uri="{FF2B5EF4-FFF2-40B4-BE49-F238E27FC236}">
                  <a16:creationId xmlns:a16="http://schemas.microsoft.com/office/drawing/2014/main" id="{00000000-0008-0000-08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12</xdr:row>
          <xdr:rowOff>127000</xdr:rowOff>
        </xdr:from>
        <xdr:to>
          <xdr:col>5</xdr:col>
          <xdr:colOff>1638300</xdr:colOff>
          <xdr:row>12</xdr:row>
          <xdr:rowOff>355600</xdr:rowOff>
        </xdr:to>
        <xdr:sp macro="" textlink="">
          <xdr:nvSpPr>
            <xdr:cNvPr id="12312" name="Option Button 24" descr="Option" hidden="1">
              <a:extLst>
                <a:ext uri="{63B3BB69-23CF-44E3-9099-C40C66FF867C}">
                  <a14:compatExt spid="_x0000_s12312"/>
                </a:ext>
                <a:ext uri="{FF2B5EF4-FFF2-40B4-BE49-F238E27FC236}">
                  <a16:creationId xmlns:a16="http://schemas.microsoft.com/office/drawing/2014/main" id="{00000000-0008-0000-08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12</xdr:row>
          <xdr:rowOff>127000</xdr:rowOff>
        </xdr:from>
        <xdr:to>
          <xdr:col>6</xdr:col>
          <xdr:colOff>1657350</xdr:colOff>
          <xdr:row>12</xdr:row>
          <xdr:rowOff>355600</xdr:rowOff>
        </xdr:to>
        <xdr:sp macro="" textlink="">
          <xdr:nvSpPr>
            <xdr:cNvPr id="12313" name="Option Button 25" hidden="1">
              <a:extLst>
                <a:ext uri="{63B3BB69-23CF-44E3-9099-C40C66FF867C}">
                  <a14:compatExt spid="_x0000_s12313"/>
                </a:ext>
                <a:ext uri="{FF2B5EF4-FFF2-40B4-BE49-F238E27FC236}">
                  <a16:creationId xmlns:a16="http://schemas.microsoft.com/office/drawing/2014/main" id="{00000000-0008-0000-08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38100</xdr:rowOff>
        </xdr:from>
        <xdr:to>
          <xdr:col>6</xdr:col>
          <xdr:colOff>2355850</xdr:colOff>
          <xdr:row>4</xdr:row>
          <xdr:rowOff>419100</xdr:rowOff>
        </xdr:to>
        <xdr:sp macro="" textlink="">
          <xdr:nvSpPr>
            <xdr:cNvPr id="11393" name="Group Box 129" hidden="1">
              <a:extLst>
                <a:ext uri="{63B3BB69-23CF-44E3-9099-C40C66FF867C}">
                  <a14:compatExt spid="_x0000_s11393"/>
                </a:ext>
                <a:ext uri="{FF2B5EF4-FFF2-40B4-BE49-F238E27FC236}">
                  <a16:creationId xmlns:a16="http://schemas.microsoft.com/office/drawing/2014/main" id="{00000000-0008-0000-0900-00008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4</xdr:row>
          <xdr:rowOff>114300</xdr:rowOff>
        </xdr:from>
        <xdr:to>
          <xdr:col>3</xdr:col>
          <xdr:colOff>1638300</xdr:colOff>
          <xdr:row>4</xdr:row>
          <xdr:rowOff>355600</xdr:rowOff>
        </xdr:to>
        <xdr:sp macro="" textlink="">
          <xdr:nvSpPr>
            <xdr:cNvPr id="11394" name="Option Button 130" hidden="1">
              <a:extLst>
                <a:ext uri="{63B3BB69-23CF-44E3-9099-C40C66FF867C}">
                  <a14:compatExt spid="_x0000_s11394"/>
                </a:ext>
                <a:ext uri="{FF2B5EF4-FFF2-40B4-BE49-F238E27FC236}">
                  <a16:creationId xmlns:a16="http://schemas.microsoft.com/office/drawing/2014/main" id="{00000000-0008-0000-0900-00008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4</xdr:row>
          <xdr:rowOff>127000</xdr:rowOff>
        </xdr:from>
        <xdr:to>
          <xdr:col>4</xdr:col>
          <xdr:colOff>1517650</xdr:colOff>
          <xdr:row>4</xdr:row>
          <xdr:rowOff>355600</xdr:rowOff>
        </xdr:to>
        <xdr:sp macro="" textlink="">
          <xdr:nvSpPr>
            <xdr:cNvPr id="11395" name="Option Button 131" hidden="1">
              <a:extLst>
                <a:ext uri="{63B3BB69-23CF-44E3-9099-C40C66FF867C}">
                  <a14:compatExt spid="_x0000_s11395"/>
                </a:ext>
                <a:ext uri="{FF2B5EF4-FFF2-40B4-BE49-F238E27FC236}">
                  <a16:creationId xmlns:a16="http://schemas.microsoft.com/office/drawing/2014/main" id="{00000000-0008-0000-0900-00008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4</xdr:row>
          <xdr:rowOff>127000</xdr:rowOff>
        </xdr:from>
        <xdr:to>
          <xdr:col>5</xdr:col>
          <xdr:colOff>1638300</xdr:colOff>
          <xdr:row>4</xdr:row>
          <xdr:rowOff>355600</xdr:rowOff>
        </xdr:to>
        <xdr:sp macro="" textlink="">
          <xdr:nvSpPr>
            <xdr:cNvPr id="11396" name="Option Button 132" descr="Option" hidden="1">
              <a:extLst>
                <a:ext uri="{63B3BB69-23CF-44E3-9099-C40C66FF867C}">
                  <a14:compatExt spid="_x0000_s11396"/>
                </a:ext>
                <a:ext uri="{FF2B5EF4-FFF2-40B4-BE49-F238E27FC236}">
                  <a16:creationId xmlns:a16="http://schemas.microsoft.com/office/drawing/2014/main" id="{00000000-0008-0000-0900-00008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4</xdr:row>
          <xdr:rowOff>127000</xdr:rowOff>
        </xdr:from>
        <xdr:to>
          <xdr:col>6</xdr:col>
          <xdr:colOff>1657350</xdr:colOff>
          <xdr:row>4</xdr:row>
          <xdr:rowOff>355600</xdr:rowOff>
        </xdr:to>
        <xdr:sp macro="" textlink="">
          <xdr:nvSpPr>
            <xdr:cNvPr id="11397" name="Option Button 133" hidden="1">
              <a:extLst>
                <a:ext uri="{63B3BB69-23CF-44E3-9099-C40C66FF867C}">
                  <a14:compatExt spid="_x0000_s11397"/>
                </a:ext>
                <a:ext uri="{FF2B5EF4-FFF2-40B4-BE49-F238E27FC236}">
                  <a16:creationId xmlns:a16="http://schemas.microsoft.com/office/drawing/2014/main" id="{00000000-0008-0000-0900-00008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38100</xdr:rowOff>
        </xdr:from>
        <xdr:to>
          <xdr:col>6</xdr:col>
          <xdr:colOff>2355850</xdr:colOff>
          <xdr:row>6</xdr:row>
          <xdr:rowOff>419100</xdr:rowOff>
        </xdr:to>
        <xdr:sp macro="" textlink="">
          <xdr:nvSpPr>
            <xdr:cNvPr id="11398" name="Group Box 134" hidden="1">
              <a:extLst>
                <a:ext uri="{63B3BB69-23CF-44E3-9099-C40C66FF867C}">
                  <a14:compatExt spid="_x0000_s11398"/>
                </a:ext>
                <a:ext uri="{FF2B5EF4-FFF2-40B4-BE49-F238E27FC236}">
                  <a16:creationId xmlns:a16="http://schemas.microsoft.com/office/drawing/2014/main" id="{00000000-0008-0000-0900-00008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6</xdr:row>
          <xdr:rowOff>114300</xdr:rowOff>
        </xdr:from>
        <xdr:to>
          <xdr:col>3</xdr:col>
          <xdr:colOff>1638300</xdr:colOff>
          <xdr:row>6</xdr:row>
          <xdr:rowOff>355600</xdr:rowOff>
        </xdr:to>
        <xdr:sp macro="" textlink="">
          <xdr:nvSpPr>
            <xdr:cNvPr id="11399" name="Option Button 135" hidden="1">
              <a:extLst>
                <a:ext uri="{63B3BB69-23CF-44E3-9099-C40C66FF867C}">
                  <a14:compatExt spid="_x0000_s11399"/>
                </a:ext>
                <a:ext uri="{FF2B5EF4-FFF2-40B4-BE49-F238E27FC236}">
                  <a16:creationId xmlns:a16="http://schemas.microsoft.com/office/drawing/2014/main" id="{00000000-0008-0000-0900-00008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6</xdr:row>
          <xdr:rowOff>127000</xdr:rowOff>
        </xdr:from>
        <xdr:to>
          <xdr:col>4</xdr:col>
          <xdr:colOff>1517650</xdr:colOff>
          <xdr:row>6</xdr:row>
          <xdr:rowOff>355600</xdr:rowOff>
        </xdr:to>
        <xdr:sp macro="" textlink="">
          <xdr:nvSpPr>
            <xdr:cNvPr id="11400" name="Option Button 136" hidden="1">
              <a:extLst>
                <a:ext uri="{63B3BB69-23CF-44E3-9099-C40C66FF867C}">
                  <a14:compatExt spid="_x0000_s11400"/>
                </a:ext>
                <a:ext uri="{FF2B5EF4-FFF2-40B4-BE49-F238E27FC236}">
                  <a16:creationId xmlns:a16="http://schemas.microsoft.com/office/drawing/2014/main" id="{00000000-0008-0000-0900-00008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6</xdr:row>
          <xdr:rowOff>127000</xdr:rowOff>
        </xdr:from>
        <xdr:to>
          <xdr:col>5</xdr:col>
          <xdr:colOff>1638300</xdr:colOff>
          <xdr:row>6</xdr:row>
          <xdr:rowOff>355600</xdr:rowOff>
        </xdr:to>
        <xdr:sp macro="" textlink="">
          <xdr:nvSpPr>
            <xdr:cNvPr id="11401" name="Option Button 137" descr="Option" hidden="1">
              <a:extLst>
                <a:ext uri="{63B3BB69-23CF-44E3-9099-C40C66FF867C}">
                  <a14:compatExt spid="_x0000_s11401"/>
                </a:ext>
                <a:ext uri="{FF2B5EF4-FFF2-40B4-BE49-F238E27FC236}">
                  <a16:creationId xmlns:a16="http://schemas.microsoft.com/office/drawing/2014/main" id="{00000000-0008-0000-0900-00008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6</xdr:row>
          <xdr:rowOff>127000</xdr:rowOff>
        </xdr:from>
        <xdr:to>
          <xdr:col>6</xdr:col>
          <xdr:colOff>1657350</xdr:colOff>
          <xdr:row>6</xdr:row>
          <xdr:rowOff>355600</xdr:rowOff>
        </xdr:to>
        <xdr:sp macro="" textlink="">
          <xdr:nvSpPr>
            <xdr:cNvPr id="11402" name="Option Button 138" hidden="1">
              <a:extLst>
                <a:ext uri="{63B3BB69-23CF-44E3-9099-C40C66FF867C}">
                  <a14:compatExt spid="_x0000_s11402"/>
                </a:ext>
                <a:ext uri="{FF2B5EF4-FFF2-40B4-BE49-F238E27FC236}">
                  <a16:creationId xmlns:a16="http://schemas.microsoft.com/office/drawing/2014/main" id="{00000000-0008-0000-0900-00008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57150</xdr:rowOff>
        </xdr:from>
        <xdr:to>
          <xdr:col>6</xdr:col>
          <xdr:colOff>2355850</xdr:colOff>
          <xdr:row>8</xdr:row>
          <xdr:rowOff>438150</xdr:rowOff>
        </xdr:to>
        <xdr:sp macro="" textlink="">
          <xdr:nvSpPr>
            <xdr:cNvPr id="11403" name="Group Box 139" hidden="1">
              <a:extLst>
                <a:ext uri="{63B3BB69-23CF-44E3-9099-C40C66FF867C}">
                  <a14:compatExt spid="_x0000_s11403"/>
                </a:ext>
                <a:ext uri="{FF2B5EF4-FFF2-40B4-BE49-F238E27FC236}">
                  <a16:creationId xmlns:a16="http://schemas.microsoft.com/office/drawing/2014/main" id="{00000000-0008-0000-0900-00008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8</xdr:row>
          <xdr:rowOff>114300</xdr:rowOff>
        </xdr:from>
        <xdr:to>
          <xdr:col>3</xdr:col>
          <xdr:colOff>1638300</xdr:colOff>
          <xdr:row>8</xdr:row>
          <xdr:rowOff>355600</xdr:rowOff>
        </xdr:to>
        <xdr:sp macro="" textlink="">
          <xdr:nvSpPr>
            <xdr:cNvPr id="11404" name="Option Button 140" hidden="1">
              <a:extLst>
                <a:ext uri="{63B3BB69-23CF-44E3-9099-C40C66FF867C}">
                  <a14:compatExt spid="_x0000_s11404"/>
                </a:ext>
                <a:ext uri="{FF2B5EF4-FFF2-40B4-BE49-F238E27FC236}">
                  <a16:creationId xmlns:a16="http://schemas.microsoft.com/office/drawing/2014/main" id="{00000000-0008-0000-0900-00008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8</xdr:row>
          <xdr:rowOff>127000</xdr:rowOff>
        </xdr:from>
        <xdr:to>
          <xdr:col>4</xdr:col>
          <xdr:colOff>1517650</xdr:colOff>
          <xdr:row>8</xdr:row>
          <xdr:rowOff>355600</xdr:rowOff>
        </xdr:to>
        <xdr:sp macro="" textlink="">
          <xdr:nvSpPr>
            <xdr:cNvPr id="11405" name="Option Button 141" hidden="1">
              <a:extLst>
                <a:ext uri="{63B3BB69-23CF-44E3-9099-C40C66FF867C}">
                  <a14:compatExt spid="_x0000_s11405"/>
                </a:ext>
                <a:ext uri="{FF2B5EF4-FFF2-40B4-BE49-F238E27FC236}">
                  <a16:creationId xmlns:a16="http://schemas.microsoft.com/office/drawing/2014/main" id="{00000000-0008-0000-0900-00008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8</xdr:row>
          <xdr:rowOff>127000</xdr:rowOff>
        </xdr:from>
        <xdr:to>
          <xdr:col>5</xdr:col>
          <xdr:colOff>1638300</xdr:colOff>
          <xdr:row>8</xdr:row>
          <xdr:rowOff>355600</xdr:rowOff>
        </xdr:to>
        <xdr:sp macro="" textlink="">
          <xdr:nvSpPr>
            <xdr:cNvPr id="11406" name="Option Button 142" descr="Option" hidden="1">
              <a:extLst>
                <a:ext uri="{63B3BB69-23CF-44E3-9099-C40C66FF867C}">
                  <a14:compatExt spid="_x0000_s11406"/>
                </a:ext>
                <a:ext uri="{FF2B5EF4-FFF2-40B4-BE49-F238E27FC236}">
                  <a16:creationId xmlns:a16="http://schemas.microsoft.com/office/drawing/2014/main" id="{00000000-0008-0000-0900-00008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8</xdr:row>
          <xdr:rowOff>127000</xdr:rowOff>
        </xdr:from>
        <xdr:to>
          <xdr:col>6</xdr:col>
          <xdr:colOff>1657350</xdr:colOff>
          <xdr:row>8</xdr:row>
          <xdr:rowOff>355600</xdr:rowOff>
        </xdr:to>
        <xdr:sp macro="" textlink="">
          <xdr:nvSpPr>
            <xdr:cNvPr id="11407" name="Option Button 143" hidden="1">
              <a:extLst>
                <a:ext uri="{63B3BB69-23CF-44E3-9099-C40C66FF867C}">
                  <a14:compatExt spid="_x0000_s11407"/>
                </a:ext>
                <a:ext uri="{FF2B5EF4-FFF2-40B4-BE49-F238E27FC236}">
                  <a16:creationId xmlns:a16="http://schemas.microsoft.com/office/drawing/2014/main" id="{00000000-0008-0000-0900-00008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57150</xdr:rowOff>
        </xdr:from>
        <xdr:to>
          <xdr:col>6</xdr:col>
          <xdr:colOff>2355850</xdr:colOff>
          <xdr:row>10</xdr:row>
          <xdr:rowOff>438150</xdr:rowOff>
        </xdr:to>
        <xdr:sp macro="" textlink="">
          <xdr:nvSpPr>
            <xdr:cNvPr id="11408" name="Group Box 144" hidden="1">
              <a:extLst>
                <a:ext uri="{63B3BB69-23CF-44E3-9099-C40C66FF867C}">
                  <a14:compatExt spid="_x0000_s11408"/>
                </a:ext>
                <a:ext uri="{FF2B5EF4-FFF2-40B4-BE49-F238E27FC236}">
                  <a16:creationId xmlns:a16="http://schemas.microsoft.com/office/drawing/2014/main" id="{00000000-0008-0000-0900-000090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10</xdr:row>
          <xdr:rowOff>114300</xdr:rowOff>
        </xdr:from>
        <xdr:to>
          <xdr:col>3</xdr:col>
          <xdr:colOff>1638300</xdr:colOff>
          <xdr:row>10</xdr:row>
          <xdr:rowOff>355600</xdr:rowOff>
        </xdr:to>
        <xdr:sp macro="" textlink="">
          <xdr:nvSpPr>
            <xdr:cNvPr id="11409" name="Option Button 145" hidden="1">
              <a:extLst>
                <a:ext uri="{63B3BB69-23CF-44E3-9099-C40C66FF867C}">
                  <a14:compatExt spid="_x0000_s11409"/>
                </a:ext>
                <a:ext uri="{FF2B5EF4-FFF2-40B4-BE49-F238E27FC236}">
                  <a16:creationId xmlns:a16="http://schemas.microsoft.com/office/drawing/2014/main" id="{00000000-0008-0000-0900-00009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10</xdr:row>
          <xdr:rowOff>127000</xdr:rowOff>
        </xdr:from>
        <xdr:to>
          <xdr:col>4</xdr:col>
          <xdr:colOff>1517650</xdr:colOff>
          <xdr:row>10</xdr:row>
          <xdr:rowOff>355600</xdr:rowOff>
        </xdr:to>
        <xdr:sp macro="" textlink="">
          <xdr:nvSpPr>
            <xdr:cNvPr id="11410" name="Option Button 146" hidden="1">
              <a:extLst>
                <a:ext uri="{63B3BB69-23CF-44E3-9099-C40C66FF867C}">
                  <a14:compatExt spid="_x0000_s11410"/>
                </a:ext>
                <a:ext uri="{FF2B5EF4-FFF2-40B4-BE49-F238E27FC236}">
                  <a16:creationId xmlns:a16="http://schemas.microsoft.com/office/drawing/2014/main" id="{00000000-0008-0000-0900-00009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10</xdr:row>
          <xdr:rowOff>127000</xdr:rowOff>
        </xdr:from>
        <xdr:to>
          <xdr:col>5</xdr:col>
          <xdr:colOff>1638300</xdr:colOff>
          <xdr:row>10</xdr:row>
          <xdr:rowOff>355600</xdr:rowOff>
        </xdr:to>
        <xdr:sp macro="" textlink="">
          <xdr:nvSpPr>
            <xdr:cNvPr id="11411" name="Option Button 147" descr="Option" hidden="1">
              <a:extLst>
                <a:ext uri="{63B3BB69-23CF-44E3-9099-C40C66FF867C}">
                  <a14:compatExt spid="_x0000_s11411"/>
                </a:ext>
                <a:ext uri="{FF2B5EF4-FFF2-40B4-BE49-F238E27FC236}">
                  <a16:creationId xmlns:a16="http://schemas.microsoft.com/office/drawing/2014/main" id="{00000000-0008-0000-0900-00009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10</xdr:row>
          <xdr:rowOff>127000</xdr:rowOff>
        </xdr:from>
        <xdr:to>
          <xdr:col>6</xdr:col>
          <xdr:colOff>1657350</xdr:colOff>
          <xdr:row>10</xdr:row>
          <xdr:rowOff>355600</xdr:rowOff>
        </xdr:to>
        <xdr:sp macro="" textlink="">
          <xdr:nvSpPr>
            <xdr:cNvPr id="11412" name="Option Button 148" hidden="1">
              <a:extLst>
                <a:ext uri="{63B3BB69-23CF-44E3-9099-C40C66FF867C}">
                  <a14:compatExt spid="_x0000_s11412"/>
                </a:ext>
                <a:ext uri="{FF2B5EF4-FFF2-40B4-BE49-F238E27FC236}">
                  <a16:creationId xmlns:a16="http://schemas.microsoft.com/office/drawing/2014/main" id="{00000000-0008-0000-0900-00009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38100</xdr:rowOff>
        </xdr:from>
        <xdr:to>
          <xdr:col>6</xdr:col>
          <xdr:colOff>2355850</xdr:colOff>
          <xdr:row>12</xdr:row>
          <xdr:rowOff>419100</xdr:rowOff>
        </xdr:to>
        <xdr:sp macro="" textlink="">
          <xdr:nvSpPr>
            <xdr:cNvPr id="11413" name="Group Box 149" hidden="1">
              <a:extLst>
                <a:ext uri="{63B3BB69-23CF-44E3-9099-C40C66FF867C}">
                  <a14:compatExt spid="_x0000_s11413"/>
                </a:ext>
                <a:ext uri="{FF2B5EF4-FFF2-40B4-BE49-F238E27FC236}">
                  <a16:creationId xmlns:a16="http://schemas.microsoft.com/office/drawing/2014/main" id="{00000000-0008-0000-0900-00009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nl-NL" sz="800" b="0" i="0" u="none" strike="noStrike" baseline="0">
                  <a:solidFill>
                    <a:srgbClr val="000000"/>
                  </a:solidFill>
                  <a:latin typeface="Tahoma"/>
                  <a:ea typeface="Tahoma"/>
                  <a:cs typeface="Tahoma"/>
                </a:rPr>
                <a:t>Bir seçenek seçin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12</xdr:row>
          <xdr:rowOff>114300</xdr:rowOff>
        </xdr:from>
        <xdr:to>
          <xdr:col>3</xdr:col>
          <xdr:colOff>1638300</xdr:colOff>
          <xdr:row>12</xdr:row>
          <xdr:rowOff>355600</xdr:rowOff>
        </xdr:to>
        <xdr:sp macro="" textlink="">
          <xdr:nvSpPr>
            <xdr:cNvPr id="11414" name="Option Button 150" hidden="1">
              <a:extLst>
                <a:ext uri="{63B3BB69-23CF-44E3-9099-C40C66FF867C}">
                  <a14:compatExt spid="_x0000_s11414"/>
                </a:ext>
                <a:ext uri="{FF2B5EF4-FFF2-40B4-BE49-F238E27FC236}">
                  <a16:creationId xmlns:a16="http://schemas.microsoft.com/office/drawing/2014/main" id="{00000000-0008-0000-0900-00009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12</xdr:row>
          <xdr:rowOff>127000</xdr:rowOff>
        </xdr:from>
        <xdr:to>
          <xdr:col>4</xdr:col>
          <xdr:colOff>1517650</xdr:colOff>
          <xdr:row>12</xdr:row>
          <xdr:rowOff>355600</xdr:rowOff>
        </xdr:to>
        <xdr:sp macro="" textlink="">
          <xdr:nvSpPr>
            <xdr:cNvPr id="11415" name="Option Button 151" hidden="1">
              <a:extLst>
                <a:ext uri="{63B3BB69-23CF-44E3-9099-C40C66FF867C}">
                  <a14:compatExt spid="_x0000_s11415"/>
                </a:ext>
                <a:ext uri="{FF2B5EF4-FFF2-40B4-BE49-F238E27FC236}">
                  <a16:creationId xmlns:a16="http://schemas.microsoft.com/office/drawing/2014/main" id="{00000000-0008-0000-0900-00009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12</xdr:row>
          <xdr:rowOff>127000</xdr:rowOff>
        </xdr:from>
        <xdr:to>
          <xdr:col>5</xdr:col>
          <xdr:colOff>1638300</xdr:colOff>
          <xdr:row>12</xdr:row>
          <xdr:rowOff>355600</xdr:rowOff>
        </xdr:to>
        <xdr:sp macro="" textlink="">
          <xdr:nvSpPr>
            <xdr:cNvPr id="11416" name="Option Button 152" descr="Option" hidden="1">
              <a:extLst>
                <a:ext uri="{63B3BB69-23CF-44E3-9099-C40C66FF867C}">
                  <a14:compatExt spid="_x0000_s11416"/>
                </a:ext>
                <a:ext uri="{FF2B5EF4-FFF2-40B4-BE49-F238E27FC236}">
                  <a16:creationId xmlns:a16="http://schemas.microsoft.com/office/drawing/2014/main" id="{00000000-0008-0000-0900-00009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1022350</xdr:colOff>
          <xdr:row>12</xdr:row>
          <xdr:rowOff>127000</xdr:rowOff>
        </xdr:from>
        <xdr:to>
          <xdr:col>6</xdr:col>
          <xdr:colOff>1657350</xdr:colOff>
          <xdr:row>12</xdr:row>
          <xdr:rowOff>355600</xdr:rowOff>
        </xdr:to>
        <xdr:sp macro="" textlink="">
          <xdr:nvSpPr>
            <xdr:cNvPr id="11417" name="Option Button 153" hidden="1">
              <a:extLst>
                <a:ext uri="{63B3BB69-23CF-44E3-9099-C40C66FF867C}">
                  <a14:compatExt spid="_x0000_s11417"/>
                </a:ext>
                <a:ext uri="{FF2B5EF4-FFF2-40B4-BE49-F238E27FC236}">
                  <a16:creationId xmlns:a16="http://schemas.microsoft.com/office/drawing/2014/main" id="{00000000-0008-0000-0900-00009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Seçenek 4</a:t>
              </a:r>
            </a:p>
          </xdr:txBody>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55.xml"/><Relationship Id="rId13" Type="http://schemas.openxmlformats.org/officeDocument/2006/relationships/ctrlProp" Target="../ctrlProps/ctrlProp160.xml"/><Relationship Id="rId18" Type="http://schemas.openxmlformats.org/officeDocument/2006/relationships/ctrlProp" Target="../ctrlProps/ctrlProp165.xml"/><Relationship Id="rId26" Type="http://schemas.openxmlformats.org/officeDocument/2006/relationships/ctrlProp" Target="../ctrlProps/ctrlProp173.xml"/><Relationship Id="rId3" Type="http://schemas.openxmlformats.org/officeDocument/2006/relationships/vmlDrawing" Target="../drawings/vmlDrawing7.vml"/><Relationship Id="rId21" Type="http://schemas.openxmlformats.org/officeDocument/2006/relationships/ctrlProp" Target="../ctrlProps/ctrlProp168.xml"/><Relationship Id="rId7" Type="http://schemas.openxmlformats.org/officeDocument/2006/relationships/ctrlProp" Target="../ctrlProps/ctrlProp154.xml"/><Relationship Id="rId12" Type="http://schemas.openxmlformats.org/officeDocument/2006/relationships/ctrlProp" Target="../ctrlProps/ctrlProp159.xml"/><Relationship Id="rId17" Type="http://schemas.openxmlformats.org/officeDocument/2006/relationships/ctrlProp" Target="../ctrlProps/ctrlProp164.xml"/><Relationship Id="rId25" Type="http://schemas.openxmlformats.org/officeDocument/2006/relationships/ctrlProp" Target="../ctrlProps/ctrlProp172.xml"/><Relationship Id="rId2" Type="http://schemas.openxmlformats.org/officeDocument/2006/relationships/drawing" Target="../drawings/drawing9.xml"/><Relationship Id="rId16" Type="http://schemas.openxmlformats.org/officeDocument/2006/relationships/ctrlProp" Target="../ctrlProps/ctrlProp163.xml"/><Relationship Id="rId20" Type="http://schemas.openxmlformats.org/officeDocument/2006/relationships/ctrlProp" Target="../ctrlProps/ctrlProp167.xml"/><Relationship Id="rId1" Type="http://schemas.openxmlformats.org/officeDocument/2006/relationships/printerSettings" Target="../printerSettings/printerSettings10.bin"/><Relationship Id="rId6" Type="http://schemas.openxmlformats.org/officeDocument/2006/relationships/ctrlProp" Target="../ctrlProps/ctrlProp153.xml"/><Relationship Id="rId11" Type="http://schemas.openxmlformats.org/officeDocument/2006/relationships/ctrlProp" Target="../ctrlProps/ctrlProp158.xml"/><Relationship Id="rId24" Type="http://schemas.openxmlformats.org/officeDocument/2006/relationships/ctrlProp" Target="../ctrlProps/ctrlProp171.xml"/><Relationship Id="rId5" Type="http://schemas.openxmlformats.org/officeDocument/2006/relationships/ctrlProp" Target="../ctrlProps/ctrlProp152.xml"/><Relationship Id="rId15" Type="http://schemas.openxmlformats.org/officeDocument/2006/relationships/ctrlProp" Target="../ctrlProps/ctrlProp162.xml"/><Relationship Id="rId23" Type="http://schemas.openxmlformats.org/officeDocument/2006/relationships/ctrlProp" Target="../ctrlProps/ctrlProp170.xml"/><Relationship Id="rId28" Type="http://schemas.openxmlformats.org/officeDocument/2006/relationships/ctrlProp" Target="../ctrlProps/ctrlProp175.xml"/><Relationship Id="rId10" Type="http://schemas.openxmlformats.org/officeDocument/2006/relationships/ctrlProp" Target="../ctrlProps/ctrlProp157.xml"/><Relationship Id="rId19" Type="http://schemas.openxmlformats.org/officeDocument/2006/relationships/ctrlProp" Target="../ctrlProps/ctrlProp166.xml"/><Relationship Id="rId4" Type="http://schemas.openxmlformats.org/officeDocument/2006/relationships/ctrlProp" Target="../ctrlProps/ctrlProp151.xml"/><Relationship Id="rId9" Type="http://schemas.openxmlformats.org/officeDocument/2006/relationships/ctrlProp" Target="../ctrlProps/ctrlProp156.xml"/><Relationship Id="rId14" Type="http://schemas.openxmlformats.org/officeDocument/2006/relationships/ctrlProp" Target="../ctrlProps/ctrlProp161.xml"/><Relationship Id="rId22" Type="http://schemas.openxmlformats.org/officeDocument/2006/relationships/ctrlProp" Target="../ctrlProps/ctrlProp169.xml"/><Relationship Id="rId27" Type="http://schemas.openxmlformats.org/officeDocument/2006/relationships/ctrlProp" Target="../ctrlProps/ctrlProp17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2.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2" Type="http://schemas.openxmlformats.org/officeDocument/2006/relationships/drawing" Target="../drawings/drawing4.xml"/><Relationship Id="rId16" Type="http://schemas.openxmlformats.org/officeDocument/2006/relationships/ctrlProp" Target="../ctrlProps/ctrlProp38.xml"/><Relationship Id="rId20" Type="http://schemas.openxmlformats.org/officeDocument/2006/relationships/ctrlProp" Target="../ctrlProps/ctrlProp42.xml"/><Relationship Id="rId1" Type="http://schemas.openxmlformats.org/officeDocument/2006/relationships/printerSettings" Target="../printerSettings/printerSettings5.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 Type="http://schemas.openxmlformats.org/officeDocument/2006/relationships/vmlDrawing" Target="../drawings/vmlDrawing3.vml"/><Relationship Id="rId21" Type="http://schemas.openxmlformats.org/officeDocument/2006/relationships/ctrlProp" Target="../ctrlProps/ctrlProp68.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2" Type="http://schemas.openxmlformats.org/officeDocument/2006/relationships/drawing" Target="../drawings/drawing5.xml"/><Relationship Id="rId16" Type="http://schemas.openxmlformats.org/officeDocument/2006/relationships/ctrlProp" Target="../ctrlProps/ctrlProp63.xml"/><Relationship Id="rId20" Type="http://schemas.openxmlformats.org/officeDocument/2006/relationships/ctrlProp" Target="../ctrlProps/ctrlProp67.xml"/><Relationship Id="rId1" Type="http://schemas.openxmlformats.org/officeDocument/2006/relationships/printerSettings" Target="../printerSettings/printerSettings6.bin"/><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10" Type="http://schemas.openxmlformats.org/officeDocument/2006/relationships/ctrlProp" Target="../ctrlProps/ctrlProp57.xml"/><Relationship Id="rId19" Type="http://schemas.openxmlformats.org/officeDocument/2006/relationships/ctrlProp" Target="../ctrlProps/ctrlProp66.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0.xml"/><Relationship Id="rId13" Type="http://schemas.openxmlformats.org/officeDocument/2006/relationships/ctrlProp" Target="../ctrlProps/ctrlProp85.xml"/><Relationship Id="rId18" Type="http://schemas.openxmlformats.org/officeDocument/2006/relationships/ctrlProp" Target="../ctrlProps/ctrlProp90.xml"/><Relationship Id="rId26" Type="http://schemas.openxmlformats.org/officeDocument/2006/relationships/ctrlProp" Target="../ctrlProps/ctrlProp98.xml"/><Relationship Id="rId3" Type="http://schemas.openxmlformats.org/officeDocument/2006/relationships/vmlDrawing" Target="../drawings/vmlDrawing4.vml"/><Relationship Id="rId21" Type="http://schemas.openxmlformats.org/officeDocument/2006/relationships/ctrlProp" Target="../ctrlProps/ctrlProp93.xml"/><Relationship Id="rId7" Type="http://schemas.openxmlformats.org/officeDocument/2006/relationships/ctrlProp" Target="../ctrlProps/ctrlProp79.xml"/><Relationship Id="rId12" Type="http://schemas.openxmlformats.org/officeDocument/2006/relationships/ctrlProp" Target="../ctrlProps/ctrlProp84.xml"/><Relationship Id="rId17" Type="http://schemas.openxmlformats.org/officeDocument/2006/relationships/ctrlProp" Target="../ctrlProps/ctrlProp89.xml"/><Relationship Id="rId25" Type="http://schemas.openxmlformats.org/officeDocument/2006/relationships/ctrlProp" Target="../ctrlProps/ctrlProp97.xml"/><Relationship Id="rId2" Type="http://schemas.openxmlformats.org/officeDocument/2006/relationships/drawing" Target="../drawings/drawing6.xml"/><Relationship Id="rId16" Type="http://schemas.openxmlformats.org/officeDocument/2006/relationships/ctrlProp" Target="../ctrlProps/ctrlProp88.xml"/><Relationship Id="rId20" Type="http://schemas.openxmlformats.org/officeDocument/2006/relationships/ctrlProp" Target="../ctrlProps/ctrlProp92.xml"/><Relationship Id="rId1" Type="http://schemas.openxmlformats.org/officeDocument/2006/relationships/printerSettings" Target="../printerSettings/printerSettings7.bin"/><Relationship Id="rId6" Type="http://schemas.openxmlformats.org/officeDocument/2006/relationships/ctrlProp" Target="../ctrlProps/ctrlProp78.xml"/><Relationship Id="rId11" Type="http://schemas.openxmlformats.org/officeDocument/2006/relationships/ctrlProp" Target="../ctrlProps/ctrlProp83.xml"/><Relationship Id="rId24" Type="http://schemas.openxmlformats.org/officeDocument/2006/relationships/ctrlProp" Target="../ctrlProps/ctrlProp96.xml"/><Relationship Id="rId5" Type="http://schemas.openxmlformats.org/officeDocument/2006/relationships/ctrlProp" Target="../ctrlProps/ctrlProp77.xml"/><Relationship Id="rId15" Type="http://schemas.openxmlformats.org/officeDocument/2006/relationships/ctrlProp" Target="../ctrlProps/ctrlProp87.xml"/><Relationship Id="rId23" Type="http://schemas.openxmlformats.org/officeDocument/2006/relationships/ctrlProp" Target="../ctrlProps/ctrlProp95.xml"/><Relationship Id="rId28" Type="http://schemas.openxmlformats.org/officeDocument/2006/relationships/ctrlProp" Target="../ctrlProps/ctrlProp100.xml"/><Relationship Id="rId10" Type="http://schemas.openxmlformats.org/officeDocument/2006/relationships/ctrlProp" Target="../ctrlProps/ctrlProp82.xml"/><Relationship Id="rId19" Type="http://schemas.openxmlformats.org/officeDocument/2006/relationships/ctrlProp" Target="../ctrlProps/ctrlProp91.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 Id="rId22" Type="http://schemas.openxmlformats.org/officeDocument/2006/relationships/ctrlProp" Target="../ctrlProps/ctrlProp94.xml"/><Relationship Id="rId27" Type="http://schemas.openxmlformats.org/officeDocument/2006/relationships/ctrlProp" Target="../ctrlProps/ctrlProp9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5.xml"/><Relationship Id="rId13" Type="http://schemas.openxmlformats.org/officeDocument/2006/relationships/ctrlProp" Target="../ctrlProps/ctrlProp110.xml"/><Relationship Id="rId18" Type="http://schemas.openxmlformats.org/officeDocument/2006/relationships/ctrlProp" Target="../ctrlProps/ctrlProp115.xml"/><Relationship Id="rId26" Type="http://schemas.openxmlformats.org/officeDocument/2006/relationships/ctrlProp" Target="../ctrlProps/ctrlProp123.xml"/><Relationship Id="rId3" Type="http://schemas.openxmlformats.org/officeDocument/2006/relationships/vmlDrawing" Target="../drawings/vmlDrawing5.vml"/><Relationship Id="rId21" Type="http://schemas.openxmlformats.org/officeDocument/2006/relationships/ctrlProp" Target="../ctrlProps/ctrlProp118.xml"/><Relationship Id="rId7" Type="http://schemas.openxmlformats.org/officeDocument/2006/relationships/ctrlProp" Target="../ctrlProps/ctrlProp104.xml"/><Relationship Id="rId12" Type="http://schemas.openxmlformats.org/officeDocument/2006/relationships/ctrlProp" Target="../ctrlProps/ctrlProp109.xml"/><Relationship Id="rId17" Type="http://schemas.openxmlformats.org/officeDocument/2006/relationships/ctrlProp" Target="../ctrlProps/ctrlProp114.xml"/><Relationship Id="rId25" Type="http://schemas.openxmlformats.org/officeDocument/2006/relationships/ctrlProp" Target="../ctrlProps/ctrlProp122.xml"/><Relationship Id="rId2" Type="http://schemas.openxmlformats.org/officeDocument/2006/relationships/drawing" Target="../drawings/drawing7.xml"/><Relationship Id="rId16" Type="http://schemas.openxmlformats.org/officeDocument/2006/relationships/ctrlProp" Target="../ctrlProps/ctrlProp113.xml"/><Relationship Id="rId20" Type="http://schemas.openxmlformats.org/officeDocument/2006/relationships/ctrlProp" Target="../ctrlProps/ctrlProp117.xml"/><Relationship Id="rId1" Type="http://schemas.openxmlformats.org/officeDocument/2006/relationships/printerSettings" Target="../printerSettings/printerSettings8.bin"/><Relationship Id="rId6" Type="http://schemas.openxmlformats.org/officeDocument/2006/relationships/ctrlProp" Target="../ctrlProps/ctrlProp103.xml"/><Relationship Id="rId11" Type="http://schemas.openxmlformats.org/officeDocument/2006/relationships/ctrlProp" Target="../ctrlProps/ctrlProp108.xml"/><Relationship Id="rId24" Type="http://schemas.openxmlformats.org/officeDocument/2006/relationships/ctrlProp" Target="../ctrlProps/ctrlProp121.xml"/><Relationship Id="rId5" Type="http://schemas.openxmlformats.org/officeDocument/2006/relationships/ctrlProp" Target="../ctrlProps/ctrlProp102.xml"/><Relationship Id="rId15" Type="http://schemas.openxmlformats.org/officeDocument/2006/relationships/ctrlProp" Target="../ctrlProps/ctrlProp112.xml"/><Relationship Id="rId23" Type="http://schemas.openxmlformats.org/officeDocument/2006/relationships/ctrlProp" Target="../ctrlProps/ctrlProp120.xml"/><Relationship Id="rId28" Type="http://schemas.openxmlformats.org/officeDocument/2006/relationships/ctrlProp" Target="../ctrlProps/ctrlProp125.xml"/><Relationship Id="rId10" Type="http://schemas.openxmlformats.org/officeDocument/2006/relationships/ctrlProp" Target="../ctrlProps/ctrlProp107.xml"/><Relationship Id="rId19" Type="http://schemas.openxmlformats.org/officeDocument/2006/relationships/ctrlProp" Target="../ctrlProps/ctrlProp116.xml"/><Relationship Id="rId4" Type="http://schemas.openxmlformats.org/officeDocument/2006/relationships/ctrlProp" Target="../ctrlProps/ctrlProp101.xml"/><Relationship Id="rId9" Type="http://schemas.openxmlformats.org/officeDocument/2006/relationships/ctrlProp" Target="../ctrlProps/ctrlProp106.xml"/><Relationship Id="rId14" Type="http://schemas.openxmlformats.org/officeDocument/2006/relationships/ctrlProp" Target="../ctrlProps/ctrlProp111.xml"/><Relationship Id="rId22" Type="http://schemas.openxmlformats.org/officeDocument/2006/relationships/ctrlProp" Target="../ctrlProps/ctrlProp119.xml"/><Relationship Id="rId27" Type="http://schemas.openxmlformats.org/officeDocument/2006/relationships/ctrlProp" Target="../ctrlProps/ctrlProp12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30.xml"/><Relationship Id="rId13" Type="http://schemas.openxmlformats.org/officeDocument/2006/relationships/ctrlProp" Target="../ctrlProps/ctrlProp135.xml"/><Relationship Id="rId18" Type="http://schemas.openxmlformats.org/officeDocument/2006/relationships/ctrlProp" Target="../ctrlProps/ctrlProp140.xml"/><Relationship Id="rId26" Type="http://schemas.openxmlformats.org/officeDocument/2006/relationships/ctrlProp" Target="../ctrlProps/ctrlProp148.xml"/><Relationship Id="rId3" Type="http://schemas.openxmlformats.org/officeDocument/2006/relationships/vmlDrawing" Target="../drawings/vmlDrawing6.vml"/><Relationship Id="rId21" Type="http://schemas.openxmlformats.org/officeDocument/2006/relationships/ctrlProp" Target="../ctrlProps/ctrlProp143.xml"/><Relationship Id="rId7" Type="http://schemas.openxmlformats.org/officeDocument/2006/relationships/ctrlProp" Target="../ctrlProps/ctrlProp129.xml"/><Relationship Id="rId12" Type="http://schemas.openxmlformats.org/officeDocument/2006/relationships/ctrlProp" Target="../ctrlProps/ctrlProp134.xml"/><Relationship Id="rId17" Type="http://schemas.openxmlformats.org/officeDocument/2006/relationships/ctrlProp" Target="../ctrlProps/ctrlProp139.xml"/><Relationship Id="rId25" Type="http://schemas.openxmlformats.org/officeDocument/2006/relationships/ctrlProp" Target="../ctrlProps/ctrlProp147.xml"/><Relationship Id="rId2" Type="http://schemas.openxmlformats.org/officeDocument/2006/relationships/drawing" Target="../drawings/drawing8.xml"/><Relationship Id="rId16" Type="http://schemas.openxmlformats.org/officeDocument/2006/relationships/ctrlProp" Target="../ctrlProps/ctrlProp138.xml"/><Relationship Id="rId20" Type="http://schemas.openxmlformats.org/officeDocument/2006/relationships/ctrlProp" Target="../ctrlProps/ctrlProp142.xml"/><Relationship Id="rId1" Type="http://schemas.openxmlformats.org/officeDocument/2006/relationships/printerSettings" Target="../printerSettings/printerSettings9.bin"/><Relationship Id="rId6" Type="http://schemas.openxmlformats.org/officeDocument/2006/relationships/ctrlProp" Target="../ctrlProps/ctrlProp128.xml"/><Relationship Id="rId11" Type="http://schemas.openxmlformats.org/officeDocument/2006/relationships/ctrlProp" Target="../ctrlProps/ctrlProp133.xml"/><Relationship Id="rId24" Type="http://schemas.openxmlformats.org/officeDocument/2006/relationships/ctrlProp" Target="../ctrlProps/ctrlProp146.xml"/><Relationship Id="rId5" Type="http://schemas.openxmlformats.org/officeDocument/2006/relationships/ctrlProp" Target="../ctrlProps/ctrlProp127.xml"/><Relationship Id="rId15" Type="http://schemas.openxmlformats.org/officeDocument/2006/relationships/ctrlProp" Target="../ctrlProps/ctrlProp137.xml"/><Relationship Id="rId23" Type="http://schemas.openxmlformats.org/officeDocument/2006/relationships/ctrlProp" Target="../ctrlProps/ctrlProp145.xml"/><Relationship Id="rId28" Type="http://schemas.openxmlformats.org/officeDocument/2006/relationships/ctrlProp" Target="../ctrlProps/ctrlProp150.xml"/><Relationship Id="rId10" Type="http://schemas.openxmlformats.org/officeDocument/2006/relationships/ctrlProp" Target="../ctrlProps/ctrlProp132.xml"/><Relationship Id="rId19" Type="http://schemas.openxmlformats.org/officeDocument/2006/relationships/ctrlProp" Target="../ctrlProps/ctrlProp141.xml"/><Relationship Id="rId4" Type="http://schemas.openxmlformats.org/officeDocument/2006/relationships/ctrlProp" Target="../ctrlProps/ctrlProp126.xml"/><Relationship Id="rId9" Type="http://schemas.openxmlformats.org/officeDocument/2006/relationships/ctrlProp" Target="../ctrlProps/ctrlProp131.xml"/><Relationship Id="rId14" Type="http://schemas.openxmlformats.org/officeDocument/2006/relationships/ctrlProp" Target="../ctrlProps/ctrlProp136.xml"/><Relationship Id="rId22" Type="http://schemas.openxmlformats.org/officeDocument/2006/relationships/ctrlProp" Target="../ctrlProps/ctrlProp144.xml"/><Relationship Id="rId27" Type="http://schemas.openxmlformats.org/officeDocument/2006/relationships/ctrlProp" Target="../ctrlProps/ctrlProp14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91C4D-1F60-4BE7-B6F6-AA2B3AC6D369}">
  <dimension ref="A1:M35"/>
  <sheetViews>
    <sheetView showGridLines="0" tabSelected="1" showWhiteSpace="0" topLeftCell="A13" zoomScaleNormal="100" workbookViewId="0">
      <selection activeCell="A32" sqref="A32"/>
    </sheetView>
  </sheetViews>
  <sheetFormatPr defaultColWidth="10.81640625" defaultRowHeight="14.5" x14ac:dyDescent="0.35"/>
  <cols>
    <col min="6" max="6" width="11.81640625" customWidth="1"/>
    <col min="7" max="7" width="11.7265625" customWidth="1"/>
  </cols>
  <sheetData>
    <row r="1" spans="1:13" ht="44" x14ac:dyDescent="0.35">
      <c r="A1" s="116" t="s">
        <v>0</v>
      </c>
    </row>
    <row r="2" spans="1:13" ht="24.5" x14ac:dyDescent="0.35">
      <c r="A2" s="117" t="s">
        <v>1</v>
      </c>
    </row>
    <row r="3" spans="1:13" ht="18" x14ac:dyDescent="0.35">
      <c r="A3" s="118" t="s">
        <v>2</v>
      </c>
    </row>
    <row r="4" spans="1:13" ht="16" customHeight="1" x14ac:dyDescent="0.35">
      <c r="F4" s="119" t="s">
        <v>3</v>
      </c>
    </row>
    <row r="5" spans="1:13" ht="18" x14ac:dyDescent="0.35">
      <c r="A5" s="118"/>
      <c r="F5" s="128" t="s">
        <v>4</v>
      </c>
      <c r="G5" s="128"/>
      <c r="H5" s="128"/>
      <c r="I5" s="128"/>
      <c r="J5" s="128"/>
      <c r="K5" s="128"/>
      <c r="L5" s="128"/>
      <c r="M5" s="128"/>
    </row>
    <row r="6" spans="1:13" x14ac:dyDescent="0.35">
      <c r="F6" s="128"/>
      <c r="G6" s="128"/>
      <c r="H6" s="128"/>
      <c r="I6" s="128"/>
      <c r="J6" s="128"/>
      <c r="K6" s="128"/>
      <c r="L6" s="128"/>
      <c r="M6" s="128"/>
    </row>
    <row r="7" spans="1:13" x14ac:dyDescent="0.35">
      <c r="F7" s="128"/>
      <c r="G7" s="128"/>
      <c r="H7" s="128"/>
      <c r="I7" s="128"/>
      <c r="J7" s="128"/>
      <c r="K7" s="128"/>
      <c r="L7" s="128"/>
      <c r="M7" s="128"/>
    </row>
    <row r="8" spans="1:13" x14ac:dyDescent="0.35">
      <c r="F8" s="128"/>
      <c r="G8" s="128"/>
      <c r="H8" s="128"/>
      <c r="I8" s="128"/>
      <c r="J8" s="128"/>
      <c r="K8" s="128"/>
      <c r="L8" s="128"/>
      <c r="M8" s="128"/>
    </row>
    <row r="9" spans="1:13" ht="16" customHeight="1" x14ac:dyDescent="0.35">
      <c r="F9" s="119" t="s">
        <v>5</v>
      </c>
    </row>
    <row r="10" spans="1:13" ht="16" customHeight="1" x14ac:dyDescent="0.35">
      <c r="F10" s="129" t="s">
        <v>6</v>
      </c>
      <c r="G10" s="129"/>
      <c r="H10" s="129"/>
      <c r="I10" s="129"/>
      <c r="J10" s="129"/>
      <c r="K10" s="129"/>
      <c r="L10" s="129"/>
      <c r="M10" s="129"/>
    </row>
    <row r="11" spans="1:13" ht="16" customHeight="1" x14ac:dyDescent="0.35">
      <c r="F11" s="129"/>
      <c r="G11" s="129"/>
      <c r="H11" s="129"/>
      <c r="I11" s="129"/>
      <c r="J11" s="129"/>
      <c r="K11" s="129"/>
      <c r="L11" s="129"/>
      <c r="M11" s="129"/>
    </row>
    <row r="12" spans="1:13" ht="16" customHeight="1" x14ac:dyDescent="0.35">
      <c r="F12" s="120"/>
      <c r="G12" s="120"/>
      <c r="H12" s="120"/>
      <c r="I12" s="120"/>
      <c r="J12" s="120"/>
      <c r="K12" s="120"/>
      <c r="L12" s="120"/>
      <c r="M12" s="120"/>
    </row>
    <row r="13" spans="1:13" ht="18.649999999999999" customHeight="1" x14ac:dyDescent="0.35">
      <c r="F13" s="130" t="s">
        <v>7</v>
      </c>
      <c r="G13" s="131"/>
      <c r="H13" s="131"/>
      <c r="I13" s="131"/>
      <c r="J13" s="132" t="s">
        <v>8</v>
      </c>
      <c r="K13" s="132"/>
      <c r="L13" s="132" t="s">
        <v>9</v>
      </c>
      <c r="M13" s="132"/>
    </row>
    <row r="14" spans="1:13" ht="23.5" customHeight="1" x14ac:dyDescent="0.35">
      <c r="F14" s="127" t="s">
        <v>10</v>
      </c>
      <c r="G14" s="127"/>
      <c r="H14" s="127"/>
      <c r="I14" s="127"/>
      <c r="J14" s="127" t="s">
        <v>289</v>
      </c>
      <c r="K14" s="127"/>
      <c r="L14" s="127" t="s">
        <v>11</v>
      </c>
      <c r="M14" s="127"/>
    </row>
    <row r="15" spans="1:13" s="121" customFormat="1" ht="18.649999999999999" customHeight="1" x14ac:dyDescent="0.35">
      <c r="F15" s="133" t="s">
        <v>12</v>
      </c>
      <c r="G15" s="133"/>
      <c r="H15" s="134" t="s">
        <v>13</v>
      </c>
      <c r="I15" s="134"/>
      <c r="J15" s="130" t="s">
        <v>14</v>
      </c>
      <c r="K15" s="130"/>
      <c r="L15" s="130" t="s">
        <v>15</v>
      </c>
      <c r="M15" s="130"/>
    </row>
    <row r="16" spans="1:13" ht="18.649999999999999" customHeight="1" x14ac:dyDescent="0.35">
      <c r="F16" s="127" t="s">
        <v>16</v>
      </c>
      <c r="G16" s="127"/>
      <c r="H16" s="135" t="s">
        <v>17</v>
      </c>
      <c r="I16" s="127"/>
      <c r="J16" s="127" t="s">
        <v>16</v>
      </c>
      <c r="K16" s="127"/>
      <c r="L16" s="127" t="s">
        <v>18</v>
      </c>
      <c r="M16" s="127"/>
    </row>
    <row r="17" spans="1:13" ht="18.649999999999999" customHeight="1" x14ac:dyDescent="0.35">
      <c r="F17" s="133" t="s">
        <v>19</v>
      </c>
      <c r="G17" s="133"/>
      <c r="H17" s="133"/>
      <c r="I17" s="133"/>
      <c r="J17" s="133" t="s">
        <v>20</v>
      </c>
      <c r="K17" s="133"/>
      <c r="L17" s="133"/>
      <c r="M17" s="133"/>
    </row>
    <row r="18" spans="1:13" ht="26.5" customHeight="1" x14ac:dyDescent="0.35">
      <c r="F18" s="136" t="s">
        <v>21</v>
      </c>
      <c r="G18" s="136"/>
      <c r="H18" s="136"/>
      <c r="I18" s="136"/>
      <c r="J18" s="136" t="s">
        <v>22</v>
      </c>
      <c r="K18" s="136"/>
      <c r="L18" s="136"/>
      <c r="M18" s="136"/>
    </row>
    <row r="19" spans="1:13" ht="18.649999999999999" customHeight="1" x14ac:dyDescent="0.35">
      <c r="F19" s="130" t="s">
        <v>23</v>
      </c>
      <c r="G19" s="130"/>
      <c r="H19" s="130"/>
      <c r="I19" s="130"/>
      <c r="J19" s="130"/>
      <c r="K19" s="130"/>
      <c r="L19" s="130"/>
      <c r="M19" s="130"/>
    </row>
    <row r="20" spans="1:13" ht="18.649999999999999" customHeight="1" x14ac:dyDescent="0.35">
      <c r="F20" s="137" t="s">
        <v>290</v>
      </c>
      <c r="G20" s="138"/>
      <c r="H20" s="138"/>
      <c r="I20" s="138"/>
      <c r="J20" s="138"/>
      <c r="K20" s="138"/>
      <c r="L20" s="138"/>
      <c r="M20" s="139"/>
    </row>
    <row r="21" spans="1:13" ht="18.649999999999999" customHeight="1" x14ac:dyDescent="0.35">
      <c r="F21" s="140"/>
      <c r="G21" s="141"/>
      <c r="H21" s="141"/>
      <c r="I21" s="141"/>
      <c r="J21" s="141"/>
      <c r="K21" s="141"/>
      <c r="L21" s="141"/>
      <c r="M21" s="142"/>
    </row>
    <row r="22" spans="1:13" ht="18.649999999999999" customHeight="1" x14ac:dyDescent="0.35">
      <c r="F22" s="140"/>
      <c r="G22" s="141"/>
      <c r="H22" s="141"/>
      <c r="I22" s="141"/>
      <c r="J22" s="141"/>
      <c r="K22" s="141"/>
      <c r="L22" s="141"/>
      <c r="M22" s="142"/>
    </row>
    <row r="23" spans="1:13" ht="18.649999999999999" customHeight="1" x14ac:dyDescent="0.35">
      <c r="F23" s="130" t="s">
        <v>24</v>
      </c>
      <c r="G23" s="130"/>
      <c r="H23" s="130"/>
      <c r="I23" s="130"/>
      <c r="J23" s="130"/>
      <c r="K23" s="130"/>
      <c r="L23" s="130"/>
      <c r="M23" s="130"/>
    </row>
    <row r="24" spans="1:13" ht="18.649999999999999" customHeight="1" x14ac:dyDescent="0.35">
      <c r="F24" s="127" t="s">
        <v>25</v>
      </c>
      <c r="G24" s="127"/>
      <c r="H24" s="127"/>
      <c r="I24" s="127"/>
      <c r="J24" s="127"/>
      <c r="K24" s="127"/>
      <c r="L24" s="127"/>
      <c r="M24" s="127"/>
    </row>
    <row r="25" spans="1:13" ht="18.649999999999999" customHeight="1" x14ac:dyDescent="0.35">
      <c r="F25" s="130" t="s">
        <v>26</v>
      </c>
      <c r="G25" s="130"/>
      <c r="H25" s="130"/>
      <c r="I25" s="130"/>
      <c r="J25" s="130"/>
      <c r="K25" s="130"/>
      <c r="L25" s="130"/>
      <c r="M25" s="130"/>
    </row>
    <row r="26" spans="1:13" ht="18.649999999999999" customHeight="1" x14ac:dyDescent="0.35">
      <c r="F26" s="127" t="s">
        <v>27</v>
      </c>
      <c r="G26" s="127"/>
      <c r="H26" s="127"/>
      <c r="I26" s="127"/>
      <c r="J26" s="127"/>
      <c r="K26" s="127"/>
      <c r="L26" s="127"/>
      <c r="M26" s="127"/>
    </row>
    <row r="27" spans="1:13" ht="18.649999999999999" customHeight="1" x14ac:dyDescent="0.35">
      <c r="F27" s="130" t="s">
        <v>28</v>
      </c>
      <c r="G27" s="130"/>
      <c r="H27" s="130"/>
      <c r="I27" s="130"/>
      <c r="J27" s="130"/>
      <c r="K27" s="130"/>
      <c r="L27" s="130"/>
      <c r="M27" s="130"/>
    </row>
    <row r="28" spans="1:13" ht="18.649999999999999" customHeight="1" x14ac:dyDescent="0.35">
      <c r="F28" s="127" t="s">
        <v>29</v>
      </c>
      <c r="G28" s="127"/>
      <c r="H28" s="127"/>
      <c r="I28" s="127"/>
      <c r="J28" s="127"/>
      <c r="K28" s="127"/>
      <c r="L28" s="127"/>
      <c r="M28" s="127"/>
    </row>
    <row r="29" spans="1:13" ht="18.649999999999999" customHeight="1" x14ac:dyDescent="0.35">
      <c r="F29" s="130" t="s">
        <v>30</v>
      </c>
      <c r="G29" s="130"/>
      <c r="H29" s="130"/>
      <c r="I29" s="130"/>
      <c r="J29" s="130" t="s">
        <v>31</v>
      </c>
      <c r="K29" s="130"/>
      <c r="L29" s="130"/>
      <c r="M29" s="130"/>
    </row>
    <row r="30" spans="1:13" ht="18.75" customHeight="1" x14ac:dyDescent="0.35">
      <c r="A30" s="122" t="s">
        <v>32</v>
      </c>
      <c r="F30" s="136" t="s">
        <v>33</v>
      </c>
      <c r="G30" s="136"/>
      <c r="H30" s="136"/>
      <c r="I30" s="136"/>
      <c r="J30" s="136" t="s">
        <v>34</v>
      </c>
      <c r="K30" s="136"/>
      <c r="L30" s="136"/>
      <c r="M30" s="136"/>
    </row>
    <row r="31" spans="1:13" ht="21" customHeight="1" x14ac:dyDescent="0.35">
      <c r="F31" s="136"/>
      <c r="G31" s="136"/>
      <c r="H31" s="136"/>
      <c r="I31" s="136"/>
      <c r="J31" s="136"/>
      <c r="K31" s="136"/>
      <c r="L31" s="136"/>
      <c r="M31" s="136"/>
    </row>
    <row r="32" spans="1:13" x14ac:dyDescent="0.35">
      <c r="A32" s="123" t="s">
        <v>291</v>
      </c>
    </row>
    <row r="33" spans="6:13" ht="14.5" customHeight="1" x14ac:dyDescent="0.35">
      <c r="F33" s="143" t="s">
        <v>35</v>
      </c>
      <c r="G33" s="143"/>
      <c r="H33" s="143"/>
      <c r="I33" s="143"/>
      <c r="J33" s="143"/>
      <c r="K33" s="143"/>
      <c r="L33" s="143"/>
      <c r="M33" s="143"/>
    </row>
    <row r="34" spans="6:13" x14ac:dyDescent="0.35">
      <c r="F34" s="143"/>
      <c r="G34" s="143"/>
      <c r="H34" s="143"/>
      <c r="I34" s="143"/>
      <c r="J34" s="143"/>
      <c r="K34" s="143"/>
      <c r="L34" s="143"/>
      <c r="M34" s="143"/>
    </row>
    <row r="35" spans="6:13" x14ac:dyDescent="0.35">
      <c r="F35" s="124"/>
    </row>
  </sheetData>
  <mergeCells count="33">
    <mergeCell ref="F29:I29"/>
    <mergeCell ref="J29:M29"/>
    <mergeCell ref="F30:I31"/>
    <mergeCell ref="J30:M31"/>
    <mergeCell ref="F33:M34"/>
    <mergeCell ref="F28:M28"/>
    <mergeCell ref="F17:I17"/>
    <mergeCell ref="J17:M17"/>
    <mergeCell ref="F18:I18"/>
    <mergeCell ref="J18:M18"/>
    <mergeCell ref="F19:M19"/>
    <mergeCell ref="F20:M22"/>
    <mergeCell ref="F23:M23"/>
    <mergeCell ref="F24:M24"/>
    <mergeCell ref="F25:M25"/>
    <mergeCell ref="F26:M26"/>
    <mergeCell ref="F27:M27"/>
    <mergeCell ref="F15:G15"/>
    <mergeCell ref="H15:I15"/>
    <mergeCell ref="J15:K15"/>
    <mergeCell ref="L15:M15"/>
    <mergeCell ref="F16:G16"/>
    <mergeCell ref="H16:I16"/>
    <mergeCell ref="J16:K16"/>
    <mergeCell ref="L16:M16"/>
    <mergeCell ref="F14:I14"/>
    <mergeCell ref="J14:K14"/>
    <mergeCell ref="L14:M14"/>
    <mergeCell ref="F5:M8"/>
    <mergeCell ref="F10:M11"/>
    <mergeCell ref="F13:I13"/>
    <mergeCell ref="J13:K13"/>
    <mergeCell ref="L13:M13"/>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62601-D002-4CF5-8489-75A71F699430}">
  <sheetPr codeName="Sheet9">
    <tabColor rgb="FFB2CCA0"/>
  </sheetPr>
  <dimension ref="A1:N13"/>
  <sheetViews>
    <sheetView zoomScale="90" zoomScaleNormal="90" workbookViewId="0">
      <selection activeCell="M3" sqref="M3"/>
    </sheetView>
  </sheetViews>
  <sheetFormatPr defaultColWidth="9.1796875" defaultRowHeight="14.5" x14ac:dyDescent="0.3"/>
  <cols>
    <col min="1" max="2" width="3.26953125" style="29" customWidth="1"/>
    <col min="3" max="3" width="25.7265625" style="29" customWidth="1"/>
    <col min="4" max="7" width="35.7265625" style="29" customWidth="1"/>
    <col min="8" max="9" width="3.26953125" style="29" customWidth="1"/>
    <col min="10" max="11" width="50.7265625" style="78" customWidth="1"/>
    <col min="12" max="13" width="9.7265625" style="46" customWidth="1"/>
    <col min="14" max="16384" width="9.1796875" style="29"/>
  </cols>
  <sheetData>
    <row r="1" spans="1:14" s="59" customFormat="1" ht="15" customHeight="1" x14ac:dyDescent="0.3">
      <c r="A1" s="163" t="s">
        <v>73</v>
      </c>
      <c r="B1" s="163"/>
      <c r="C1" s="163"/>
      <c r="D1" s="164" t="s">
        <v>74</v>
      </c>
      <c r="E1" s="166" t="s">
        <v>75</v>
      </c>
      <c r="F1" s="168" t="s">
        <v>76</v>
      </c>
      <c r="G1" s="170" t="s">
        <v>77</v>
      </c>
      <c r="H1" s="174"/>
      <c r="I1" s="175"/>
      <c r="J1" s="58" t="s">
        <v>78</v>
      </c>
      <c r="K1" s="58"/>
      <c r="L1" s="43"/>
      <c r="M1" s="43"/>
    </row>
    <row r="2" spans="1:14" s="35" customFormat="1" ht="21" customHeight="1" x14ac:dyDescent="0.35">
      <c r="A2" s="163"/>
      <c r="B2" s="163"/>
      <c r="C2" s="163"/>
      <c r="D2" s="165"/>
      <c r="E2" s="167"/>
      <c r="F2" s="169"/>
      <c r="G2" s="171"/>
      <c r="H2" s="176"/>
      <c r="I2" s="177"/>
      <c r="J2" s="60" t="s">
        <v>79</v>
      </c>
      <c r="K2" s="60"/>
      <c r="L2" s="40"/>
      <c r="M2" s="115">
        <f>COUNTIF(L5:L13,0)</f>
        <v>5</v>
      </c>
    </row>
    <row r="3" spans="1:14" s="35" customFormat="1" ht="25" customHeight="1" x14ac:dyDescent="0.35">
      <c r="A3" s="79" t="s">
        <v>246</v>
      </c>
      <c r="B3" s="63"/>
      <c r="C3" s="63"/>
      <c r="D3" s="79"/>
      <c r="E3" s="63"/>
      <c r="F3" s="63"/>
      <c r="G3" s="64"/>
      <c r="H3" s="178"/>
      <c r="I3" s="179"/>
      <c r="J3" s="74" t="s">
        <v>81</v>
      </c>
      <c r="K3" s="74" t="s">
        <v>82</v>
      </c>
      <c r="L3" s="45" t="s">
        <v>83</v>
      </c>
      <c r="M3" s="100" t="e">
        <f>SUM(M4:M13)/(5-M2)</f>
        <v>#DIV/0!</v>
      </c>
      <c r="N3" s="38"/>
    </row>
    <row r="4" spans="1:14" ht="78" customHeight="1" x14ac:dyDescent="0.3">
      <c r="A4" s="180" t="s">
        <v>247</v>
      </c>
      <c r="B4" s="150">
        <v>1</v>
      </c>
      <c r="C4" s="154" t="s">
        <v>248</v>
      </c>
      <c r="D4" s="20" t="s">
        <v>249</v>
      </c>
      <c r="E4" s="20" t="s">
        <v>250</v>
      </c>
      <c r="F4" s="20" t="s">
        <v>251</v>
      </c>
      <c r="G4" s="20" t="s">
        <v>252</v>
      </c>
      <c r="H4" s="180" t="s">
        <v>247</v>
      </c>
      <c r="I4" s="150">
        <v>1</v>
      </c>
      <c r="J4" s="236"/>
      <c r="K4" s="236"/>
      <c r="M4" s="40"/>
    </row>
    <row r="5" spans="1:14" ht="37" customHeight="1" x14ac:dyDescent="0.3">
      <c r="A5" s="181"/>
      <c r="B5" s="151"/>
      <c r="C5" s="155"/>
      <c r="D5" s="17"/>
      <c r="E5" s="18"/>
      <c r="F5" s="18"/>
      <c r="G5" s="19"/>
      <c r="H5" s="181"/>
      <c r="I5" s="151"/>
      <c r="J5" s="236"/>
      <c r="K5" s="236"/>
      <c r="L5" s="39">
        <v>0</v>
      </c>
      <c r="M5" s="99">
        <f>IF(L5=0,0,L5-1)</f>
        <v>0</v>
      </c>
    </row>
    <row r="6" spans="1:14" ht="65.150000000000006" customHeight="1" x14ac:dyDescent="0.3">
      <c r="A6" s="180" t="s">
        <v>247</v>
      </c>
      <c r="B6" s="150">
        <v>2</v>
      </c>
      <c r="C6" s="154" t="s">
        <v>253</v>
      </c>
      <c r="D6" s="20" t="s">
        <v>254</v>
      </c>
      <c r="E6" s="20" t="s">
        <v>255</v>
      </c>
      <c r="F6" s="20" t="s">
        <v>256</v>
      </c>
      <c r="G6" s="20" t="s">
        <v>257</v>
      </c>
      <c r="H6" s="180" t="s">
        <v>247</v>
      </c>
      <c r="I6" s="150">
        <v>2</v>
      </c>
      <c r="J6" s="236"/>
      <c r="K6" s="236"/>
      <c r="M6" s="40"/>
    </row>
    <row r="7" spans="1:14" ht="37" customHeight="1" x14ac:dyDescent="0.3">
      <c r="A7" s="181"/>
      <c r="B7" s="151"/>
      <c r="C7" s="155"/>
      <c r="D7" s="17"/>
      <c r="E7" s="18"/>
      <c r="F7" s="18"/>
      <c r="G7" s="19"/>
      <c r="H7" s="181"/>
      <c r="I7" s="151"/>
      <c r="J7" s="236"/>
      <c r="K7" s="236"/>
      <c r="L7" s="39">
        <v>0</v>
      </c>
      <c r="M7" s="99">
        <f>IF(L7=0,0,L7-1)</f>
        <v>0</v>
      </c>
    </row>
    <row r="8" spans="1:14" ht="52" customHeight="1" x14ac:dyDescent="0.3">
      <c r="A8" s="180" t="s">
        <v>247</v>
      </c>
      <c r="B8" s="150">
        <v>3</v>
      </c>
      <c r="C8" s="154" t="s">
        <v>258</v>
      </c>
      <c r="D8" s="20" t="s">
        <v>259</v>
      </c>
      <c r="E8" s="20" t="s">
        <v>260</v>
      </c>
      <c r="F8" s="20" t="s">
        <v>261</v>
      </c>
      <c r="G8" s="20" t="s">
        <v>262</v>
      </c>
      <c r="H8" s="180" t="s">
        <v>247</v>
      </c>
      <c r="I8" s="150">
        <v>3</v>
      </c>
      <c r="J8" s="157"/>
      <c r="K8" s="236"/>
      <c r="M8" s="40"/>
    </row>
    <row r="9" spans="1:14" ht="37" customHeight="1" x14ac:dyDescent="0.3">
      <c r="A9" s="181"/>
      <c r="B9" s="151"/>
      <c r="C9" s="155"/>
      <c r="D9" s="17"/>
      <c r="E9" s="18"/>
      <c r="F9" s="18"/>
      <c r="G9" s="19"/>
      <c r="H9" s="181"/>
      <c r="I9" s="151"/>
      <c r="J9" s="157"/>
      <c r="K9" s="236"/>
      <c r="L9" s="39">
        <v>0</v>
      </c>
      <c r="M9" s="99">
        <f>IF(L9=0,0,L9-1)</f>
        <v>0</v>
      </c>
    </row>
    <row r="10" spans="1:14" s="35" customFormat="1" ht="126.75" customHeight="1" x14ac:dyDescent="0.3">
      <c r="A10" s="180" t="s">
        <v>247</v>
      </c>
      <c r="B10" s="150">
        <v>4</v>
      </c>
      <c r="C10" s="154" t="s">
        <v>263</v>
      </c>
      <c r="D10" s="20" t="s">
        <v>264</v>
      </c>
      <c r="E10" s="20" t="s">
        <v>265</v>
      </c>
      <c r="F10" s="20" t="s">
        <v>266</v>
      </c>
      <c r="G10" s="20" t="s">
        <v>267</v>
      </c>
      <c r="H10" s="180" t="s">
        <v>247</v>
      </c>
      <c r="I10" s="150">
        <v>4</v>
      </c>
      <c r="J10" s="184"/>
      <c r="K10" s="184"/>
      <c r="L10" s="38"/>
      <c r="M10" s="47"/>
    </row>
    <row r="11" spans="1:14" s="35" customFormat="1" ht="37" customHeight="1" x14ac:dyDescent="0.35">
      <c r="A11" s="181"/>
      <c r="B11" s="151"/>
      <c r="C11" s="155"/>
      <c r="D11" s="17"/>
      <c r="E11" s="18"/>
      <c r="F11" s="18"/>
      <c r="G11" s="19"/>
      <c r="H11" s="181"/>
      <c r="I11" s="151"/>
      <c r="J11" s="184"/>
      <c r="K11" s="184"/>
      <c r="L11" s="39">
        <v>0</v>
      </c>
      <c r="M11" s="99">
        <f>IF(L11=0,0,L11-1)</f>
        <v>0</v>
      </c>
    </row>
    <row r="12" spans="1:14" s="35" customFormat="1" ht="114.75" customHeight="1" x14ac:dyDescent="0.35">
      <c r="A12" s="180" t="s">
        <v>247</v>
      </c>
      <c r="B12" s="152">
        <v>5</v>
      </c>
      <c r="C12" s="154" t="s">
        <v>268</v>
      </c>
      <c r="D12" s="82" t="s">
        <v>269</v>
      </c>
      <c r="E12" s="82" t="s">
        <v>270</v>
      </c>
      <c r="F12" s="82" t="s">
        <v>271</v>
      </c>
      <c r="G12" s="82" t="s">
        <v>272</v>
      </c>
      <c r="H12" s="180" t="s">
        <v>247</v>
      </c>
      <c r="I12" s="152">
        <v>5</v>
      </c>
      <c r="J12" s="184"/>
      <c r="K12" s="184"/>
      <c r="L12" s="38"/>
      <c r="M12" s="48"/>
    </row>
    <row r="13" spans="1:14" s="42" customFormat="1" ht="37" customHeight="1" x14ac:dyDescent="0.35">
      <c r="A13" s="181"/>
      <c r="B13" s="153"/>
      <c r="C13" s="155"/>
      <c r="D13" s="17"/>
      <c r="E13" s="18"/>
      <c r="F13" s="18"/>
      <c r="G13" s="19"/>
      <c r="H13" s="181"/>
      <c r="I13" s="153"/>
      <c r="J13" s="184"/>
      <c r="K13" s="184"/>
      <c r="L13" s="39">
        <v>0</v>
      </c>
      <c r="M13" s="99">
        <f>IF(L13=0,0,L13-1)</f>
        <v>0</v>
      </c>
    </row>
  </sheetData>
  <mergeCells count="42">
    <mergeCell ref="H12:H13"/>
    <mergeCell ref="I12:I13"/>
    <mergeCell ref="H1:I2"/>
    <mergeCell ref="H3:I3"/>
    <mergeCell ref="H6:H7"/>
    <mergeCell ref="I6:I7"/>
    <mergeCell ref="H8:H9"/>
    <mergeCell ref="I8:I9"/>
    <mergeCell ref="H10:H11"/>
    <mergeCell ref="I10:I11"/>
    <mergeCell ref="J4:J5"/>
    <mergeCell ref="K4:K5"/>
    <mergeCell ref="G1:G2"/>
    <mergeCell ref="F1:F2"/>
    <mergeCell ref="D1:D2"/>
    <mergeCell ref="E1:E2"/>
    <mergeCell ref="H4:H5"/>
    <mergeCell ref="I4:I5"/>
    <mergeCell ref="C12:C13"/>
    <mergeCell ref="B12:B13"/>
    <mergeCell ref="C10:C11"/>
    <mergeCell ref="C8:C9"/>
    <mergeCell ref="A1:C2"/>
    <mergeCell ref="A6:A7"/>
    <mergeCell ref="B6:B7"/>
    <mergeCell ref="C6:C7"/>
    <mergeCell ref="A12:A13"/>
    <mergeCell ref="A8:A9"/>
    <mergeCell ref="A10:A11"/>
    <mergeCell ref="A4:A5"/>
    <mergeCell ref="B8:B9"/>
    <mergeCell ref="B10:B11"/>
    <mergeCell ref="B4:B5"/>
    <mergeCell ref="C4:C5"/>
    <mergeCell ref="J6:J7"/>
    <mergeCell ref="K6:K7"/>
    <mergeCell ref="K8:K9"/>
    <mergeCell ref="K10:K11"/>
    <mergeCell ref="K12:K13"/>
    <mergeCell ref="J8:J9"/>
    <mergeCell ref="J12:J13"/>
    <mergeCell ref="J10:J11"/>
  </mergeCells>
  <pageMargins left="7.874015748031496E-2" right="7.874015748031496E-2" top="0.39370078740157483" bottom="0.19685039370078741" header="0.31496062992125984" footer="0.31496062992125984"/>
  <pageSetup paperSize="9" scale="80" orientation="landscape"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393" r:id="rId4" name="Group Box 129">
              <controlPr defaultSize="0" autoFill="0" autoPict="0">
                <anchor moveWithCells="1">
                  <from>
                    <xdr:col>3</xdr:col>
                    <xdr:colOff>38100</xdr:colOff>
                    <xdr:row>4</xdr:row>
                    <xdr:rowOff>38100</xdr:rowOff>
                  </from>
                  <to>
                    <xdr:col>6</xdr:col>
                    <xdr:colOff>2355850</xdr:colOff>
                    <xdr:row>4</xdr:row>
                    <xdr:rowOff>419100</xdr:rowOff>
                  </to>
                </anchor>
              </controlPr>
            </control>
          </mc:Choice>
        </mc:AlternateContent>
        <mc:AlternateContent xmlns:mc="http://schemas.openxmlformats.org/markup-compatibility/2006">
          <mc:Choice Requires="x14">
            <control shapeId="11394" r:id="rId5" name="Option Button 130">
              <controlPr defaultSize="0" autoFill="0" autoLine="0" autoPict="0">
                <anchor moveWithCells="1">
                  <from>
                    <xdr:col>3</xdr:col>
                    <xdr:colOff>895350</xdr:colOff>
                    <xdr:row>4</xdr:row>
                    <xdr:rowOff>114300</xdr:rowOff>
                  </from>
                  <to>
                    <xdr:col>3</xdr:col>
                    <xdr:colOff>1638300</xdr:colOff>
                    <xdr:row>4</xdr:row>
                    <xdr:rowOff>355600</xdr:rowOff>
                  </to>
                </anchor>
              </controlPr>
            </control>
          </mc:Choice>
        </mc:AlternateContent>
        <mc:AlternateContent xmlns:mc="http://schemas.openxmlformats.org/markup-compatibility/2006">
          <mc:Choice Requires="x14">
            <control shapeId="11395" r:id="rId6" name="Option Button 131">
              <controlPr defaultSize="0" autoFill="0" autoLine="0" autoPict="0">
                <anchor moveWithCells="1">
                  <from>
                    <xdr:col>4</xdr:col>
                    <xdr:colOff>876300</xdr:colOff>
                    <xdr:row>4</xdr:row>
                    <xdr:rowOff>127000</xdr:rowOff>
                  </from>
                  <to>
                    <xdr:col>4</xdr:col>
                    <xdr:colOff>1517650</xdr:colOff>
                    <xdr:row>4</xdr:row>
                    <xdr:rowOff>355600</xdr:rowOff>
                  </to>
                </anchor>
              </controlPr>
            </control>
          </mc:Choice>
        </mc:AlternateContent>
        <mc:AlternateContent xmlns:mc="http://schemas.openxmlformats.org/markup-compatibility/2006">
          <mc:Choice Requires="x14">
            <control shapeId="11396" r:id="rId7" name="Option Button 132">
              <controlPr defaultSize="0" autoFill="0" autoLine="0" autoPict="0" altText="Option">
                <anchor moveWithCells="1">
                  <from>
                    <xdr:col>5</xdr:col>
                    <xdr:colOff>1003300</xdr:colOff>
                    <xdr:row>4</xdr:row>
                    <xdr:rowOff>127000</xdr:rowOff>
                  </from>
                  <to>
                    <xdr:col>5</xdr:col>
                    <xdr:colOff>1638300</xdr:colOff>
                    <xdr:row>4</xdr:row>
                    <xdr:rowOff>355600</xdr:rowOff>
                  </to>
                </anchor>
              </controlPr>
            </control>
          </mc:Choice>
        </mc:AlternateContent>
        <mc:AlternateContent xmlns:mc="http://schemas.openxmlformats.org/markup-compatibility/2006">
          <mc:Choice Requires="x14">
            <control shapeId="11397" r:id="rId8" name="Option Button 133">
              <controlPr defaultSize="0" autoFill="0" autoLine="0" autoPict="0">
                <anchor moveWithCells="1">
                  <from>
                    <xdr:col>6</xdr:col>
                    <xdr:colOff>1022350</xdr:colOff>
                    <xdr:row>4</xdr:row>
                    <xdr:rowOff>127000</xdr:rowOff>
                  </from>
                  <to>
                    <xdr:col>6</xdr:col>
                    <xdr:colOff>1657350</xdr:colOff>
                    <xdr:row>4</xdr:row>
                    <xdr:rowOff>355600</xdr:rowOff>
                  </to>
                </anchor>
              </controlPr>
            </control>
          </mc:Choice>
        </mc:AlternateContent>
        <mc:AlternateContent xmlns:mc="http://schemas.openxmlformats.org/markup-compatibility/2006">
          <mc:Choice Requires="x14">
            <control shapeId="11398" r:id="rId9" name="Group Box 134">
              <controlPr defaultSize="0" autoFill="0" autoPict="0">
                <anchor moveWithCells="1">
                  <from>
                    <xdr:col>3</xdr:col>
                    <xdr:colOff>38100</xdr:colOff>
                    <xdr:row>6</xdr:row>
                    <xdr:rowOff>38100</xdr:rowOff>
                  </from>
                  <to>
                    <xdr:col>6</xdr:col>
                    <xdr:colOff>2355850</xdr:colOff>
                    <xdr:row>6</xdr:row>
                    <xdr:rowOff>419100</xdr:rowOff>
                  </to>
                </anchor>
              </controlPr>
            </control>
          </mc:Choice>
        </mc:AlternateContent>
        <mc:AlternateContent xmlns:mc="http://schemas.openxmlformats.org/markup-compatibility/2006">
          <mc:Choice Requires="x14">
            <control shapeId="11399" r:id="rId10" name="Option Button 135">
              <controlPr defaultSize="0" autoFill="0" autoLine="0" autoPict="0">
                <anchor moveWithCells="1">
                  <from>
                    <xdr:col>3</xdr:col>
                    <xdr:colOff>895350</xdr:colOff>
                    <xdr:row>6</xdr:row>
                    <xdr:rowOff>114300</xdr:rowOff>
                  </from>
                  <to>
                    <xdr:col>3</xdr:col>
                    <xdr:colOff>1638300</xdr:colOff>
                    <xdr:row>6</xdr:row>
                    <xdr:rowOff>355600</xdr:rowOff>
                  </to>
                </anchor>
              </controlPr>
            </control>
          </mc:Choice>
        </mc:AlternateContent>
        <mc:AlternateContent xmlns:mc="http://schemas.openxmlformats.org/markup-compatibility/2006">
          <mc:Choice Requires="x14">
            <control shapeId="11400" r:id="rId11" name="Option Button 136">
              <controlPr defaultSize="0" autoFill="0" autoLine="0" autoPict="0">
                <anchor moveWithCells="1">
                  <from>
                    <xdr:col>4</xdr:col>
                    <xdr:colOff>876300</xdr:colOff>
                    <xdr:row>6</xdr:row>
                    <xdr:rowOff>127000</xdr:rowOff>
                  </from>
                  <to>
                    <xdr:col>4</xdr:col>
                    <xdr:colOff>1517650</xdr:colOff>
                    <xdr:row>6</xdr:row>
                    <xdr:rowOff>355600</xdr:rowOff>
                  </to>
                </anchor>
              </controlPr>
            </control>
          </mc:Choice>
        </mc:AlternateContent>
        <mc:AlternateContent xmlns:mc="http://schemas.openxmlformats.org/markup-compatibility/2006">
          <mc:Choice Requires="x14">
            <control shapeId="11401" r:id="rId12" name="Option Button 137">
              <controlPr defaultSize="0" autoFill="0" autoLine="0" autoPict="0" altText="Option">
                <anchor moveWithCells="1">
                  <from>
                    <xdr:col>5</xdr:col>
                    <xdr:colOff>1003300</xdr:colOff>
                    <xdr:row>6</xdr:row>
                    <xdr:rowOff>127000</xdr:rowOff>
                  </from>
                  <to>
                    <xdr:col>5</xdr:col>
                    <xdr:colOff>1638300</xdr:colOff>
                    <xdr:row>6</xdr:row>
                    <xdr:rowOff>355600</xdr:rowOff>
                  </to>
                </anchor>
              </controlPr>
            </control>
          </mc:Choice>
        </mc:AlternateContent>
        <mc:AlternateContent xmlns:mc="http://schemas.openxmlformats.org/markup-compatibility/2006">
          <mc:Choice Requires="x14">
            <control shapeId="11402" r:id="rId13" name="Option Button 138">
              <controlPr defaultSize="0" autoFill="0" autoLine="0" autoPict="0">
                <anchor moveWithCells="1">
                  <from>
                    <xdr:col>6</xdr:col>
                    <xdr:colOff>1022350</xdr:colOff>
                    <xdr:row>6</xdr:row>
                    <xdr:rowOff>127000</xdr:rowOff>
                  </from>
                  <to>
                    <xdr:col>6</xdr:col>
                    <xdr:colOff>1657350</xdr:colOff>
                    <xdr:row>6</xdr:row>
                    <xdr:rowOff>355600</xdr:rowOff>
                  </to>
                </anchor>
              </controlPr>
            </control>
          </mc:Choice>
        </mc:AlternateContent>
        <mc:AlternateContent xmlns:mc="http://schemas.openxmlformats.org/markup-compatibility/2006">
          <mc:Choice Requires="x14">
            <control shapeId="11403" r:id="rId14" name="Group Box 139">
              <controlPr defaultSize="0" autoFill="0" autoPict="0">
                <anchor moveWithCells="1">
                  <from>
                    <xdr:col>3</xdr:col>
                    <xdr:colOff>38100</xdr:colOff>
                    <xdr:row>8</xdr:row>
                    <xdr:rowOff>57150</xdr:rowOff>
                  </from>
                  <to>
                    <xdr:col>6</xdr:col>
                    <xdr:colOff>2355850</xdr:colOff>
                    <xdr:row>8</xdr:row>
                    <xdr:rowOff>438150</xdr:rowOff>
                  </to>
                </anchor>
              </controlPr>
            </control>
          </mc:Choice>
        </mc:AlternateContent>
        <mc:AlternateContent xmlns:mc="http://schemas.openxmlformats.org/markup-compatibility/2006">
          <mc:Choice Requires="x14">
            <control shapeId="11404" r:id="rId15" name="Option Button 140">
              <controlPr defaultSize="0" autoFill="0" autoLine="0" autoPict="0">
                <anchor moveWithCells="1">
                  <from>
                    <xdr:col>3</xdr:col>
                    <xdr:colOff>895350</xdr:colOff>
                    <xdr:row>8</xdr:row>
                    <xdr:rowOff>114300</xdr:rowOff>
                  </from>
                  <to>
                    <xdr:col>3</xdr:col>
                    <xdr:colOff>1638300</xdr:colOff>
                    <xdr:row>8</xdr:row>
                    <xdr:rowOff>355600</xdr:rowOff>
                  </to>
                </anchor>
              </controlPr>
            </control>
          </mc:Choice>
        </mc:AlternateContent>
        <mc:AlternateContent xmlns:mc="http://schemas.openxmlformats.org/markup-compatibility/2006">
          <mc:Choice Requires="x14">
            <control shapeId="11405" r:id="rId16" name="Option Button 141">
              <controlPr defaultSize="0" autoFill="0" autoLine="0" autoPict="0">
                <anchor moveWithCells="1">
                  <from>
                    <xdr:col>4</xdr:col>
                    <xdr:colOff>876300</xdr:colOff>
                    <xdr:row>8</xdr:row>
                    <xdr:rowOff>127000</xdr:rowOff>
                  </from>
                  <to>
                    <xdr:col>4</xdr:col>
                    <xdr:colOff>1517650</xdr:colOff>
                    <xdr:row>8</xdr:row>
                    <xdr:rowOff>355600</xdr:rowOff>
                  </to>
                </anchor>
              </controlPr>
            </control>
          </mc:Choice>
        </mc:AlternateContent>
        <mc:AlternateContent xmlns:mc="http://schemas.openxmlformats.org/markup-compatibility/2006">
          <mc:Choice Requires="x14">
            <control shapeId="11406" r:id="rId17" name="Option Button 142">
              <controlPr defaultSize="0" autoFill="0" autoLine="0" autoPict="0" altText="Option">
                <anchor moveWithCells="1">
                  <from>
                    <xdr:col>5</xdr:col>
                    <xdr:colOff>1003300</xdr:colOff>
                    <xdr:row>8</xdr:row>
                    <xdr:rowOff>127000</xdr:rowOff>
                  </from>
                  <to>
                    <xdr:col>5</xdr:col>
                    <xdr:colOff>1638300</xdr:colOff>
                    <xdr:row>8</xdr:row>
                    <xdr:rowOff>355600</xdr:rowOff>
                  </to>
                </anchor>
              </controlPr>
            </control>
          </mc:Choice>
        </mc:AlternateContent>
        <mc:AlternateContent xmlns:mc="http://schemas.openxmlformats.org/markup-compatibility/2006">
          <mc:Choice Requires="x14">
            <control shapeId="11407" r:id="rId18" name="Option Button 143">
              <controlPr defaultSize="0" autoFill="0" autoLine="0" autoPict="0">
                <anchor moveWithCells="1">
                  <from>
                    <xdr:col>6</xdr:col>
                    <xdr:colOff>1022350</xdr:colOff>
                    <xdr:row>8</xdr:row>
                    <xdr:rowOff>127000</xdr:rowOff>
                  </from>
                  <to>
                    <xdr:col>6</xdr:col>
                    <xdr:colOff>1657350</xdr:colOff>
                    <xdr:row>8</xdr:row>
                    <xdr:rowOff>355600</xdr:rowOff>
                  </to>
                </anchor>
              </controlPr>
            </control>
          </mc:Choice>
        </mc:AlternateContent>
        <mc:AlternateContent xmlns:mc="http://schemas.openxmlformats.org/markup-compatibility/2006">
          <mc:Choice Requires="x14">
            <control shapeId="11408" r:id="rId19" name="Group Box 144">
              <controlPr defaultSize="0" autoFill="0" autoPict="0">
                <anchor moveWithCells="1">
                  <from>
                    <xdr:col>3</xdr:col>
                    <xdr:colOff>38100</xdr:colOff>
                    <xdr:row>10</xdr:row>
                    <xdr:rowOff>57150</xdr:rowOff>
                  </from>
                  <to>
                    <xdr:col>6</xdr:col>
                    <xdr:colOff>2355850</xdr:colOff>
                    <xdr:row>10</xdr:row>
                    <xdr:rowOff>438150</xdr:rowOff>
                  </to>
                </anchor>
              </controlPr>
            </control>
          </mc:Choice>
        </mc:AlternateContent>
        <mc:AlternateContent xmlns:mc="http://schemas.openxmlformats.org/markup-compatibility/2006">
          <mc:Choice Requires="x14">
            <control shapeId="11409" r:id="rId20" name="Option Button 145">
              <controlPr defaultSize="0" autoFill="0" autoLine="0" autoPict="0">
                <anchor moveWithCells="1">
                  <from>
                    <xdr:col>3</xdr:col>
                    <xdr:colOff>895350</xdr:colOff>
                    <xdr:row>10</xdr:row>
                    <xdr:rowOff>114300</xdr:rowOff>
                  </from>
                  <to>
                    <xdr:col>3</xdr:col>
                    <xdr:colOff>1638300</xdr:colOff>
                    <xdr:row>10</xdr:row>
                    <xdr:rowOff>355600</xdr:rowOff>
                  </to>
                </anchor>
              </controlPr>
            </control>
          </mc:Choice>
        </mc:AlternateContent>
        <mc:AlternateContent xmlns:mc="http://schemas.openxmlformats.org/markup-compatibility/2006">
          <mc:Choice Requires="x14">
            <control shapeId="11410" r:id="rId21" name="Option Button 146">
              <controlPr defaultSize="0" autoFill="0" autoLine="0" autoPict="0">
                <anchor moveWithCells="1">
                  <from>
                    <xdr:col>4</xdr:col>
                    <xdr:colOff>876300</xdr:colOff>
                    <xdr:row>10</xdr:row>
                    <xdr:rowOff>127000</xdr:rowOff>
                  </from>
                  <to>
                    <xdr:col>4</xdr:col>
                    <xdr:colOff>1517650</xdr:colOff>
                    <xdr:row>10</xdr:row>
                    <xdr:rowOff>355600</xdr:rowOff>
                  </to>
                </anchor>
              </controlPr>
            </control>
          </mc:Choice>
        </mc:AlternateContent>
        <mc:AlternateContent xmlns:mc="http://schemas.openxmlformats.org/markup-compatibility/2006">
          <mc:Choice Requires="x14">
            <control shapeId="11411" r:id="rId22" name="Option Button 147">
              <controlPr defaultSize="0" autoFill="0" autoLine="0" autoPict="0" altText="Option">
                <anchor moveWithCells="1">
                  <from>
                    <xdr:col>5</xdr:col>
                    <xdr:colOff>1003300</xdr:colOff>
                    <xdr:row>10</xdr:row>
                    <xdr:rowOff>127000</xdr:rowOff>
                  </from>
                  <to>
                    <xdr:col>5</xdr:col>
                    <xdr:colOff>1638300</xdr:colOff>
                    <xdr:row>10</xdr:row>
                    <xdr:rowOff>355600</xdr:rowOff>
                  </to>
                </anchor>
              </controlPr>
            </control>
          </mc:Choice>
        </mc:AlternateContent>
        <mc:AlternateContent xmlns:mc="http://schemas.openxmlformats.org/markup-compatibility/2006">
          <mc:Choice Requires="x14">
            <control shapeId="11412" r:id="rId23" name="Option Button 148">
              <controlPr defaultSize="0" autoFill="0" autoLine="0" autoPict="0">
                <anchor moveWithCells="1">
                  <from>
                    <xdr:col>6</xdr:col>
                    <xdr:colOff>1022350</xdr:colOff>
                    <xdr:row>10</xdr:row>
                    <xdr:rowOff>127000</xdr:rowOff>
                  </from>
                  <to>
                    <xdr:col>6</xdr:col>
                    <xdr:colOff>1657350</xdr:colOff>
                    <xdr:row>10</xdr:row>
                    <xdr:rowOff>355600</xdr:rowOff>
                  </to>
                </anchor>
              </controlPr>
            </control>
          </mc:Choice>
        </mc:AlternateContent>
        <mc:AlternateContent xmlns:mc="http://schemas.openxmlformats.org/markup-compatibility/2006">
          <mc:Choice Requires="x14">
            <control shapeId="11413" r:id="rId24" name="Group Box 149">
              <controlPr defaultSize="0" autoFill="0" autoPict="0">
                <anchor moveWithCells="1">
                  <from>
                    <xdr:col>3</xdr:col>
                    <xdr:colOff>38100</xdr:colOff>
                    <xdr:row>12</xdr:row>
                    <xdr:rowOff>38100</xdr:rowOff>
                  </from>
                  <to>
                    <xdr:col>6</xdr:col>
                    <xdr:colOff>2355850</xdr:colOff>
                    <xdr:row>12</xdr:row>
                    <xdr:rowOff>419100</xdr:rowOff>
                  </to>
                </anchor>
              </controlPr>
            </control>
          </mc:Choice>
        </mc:AlternateContent>
        <mc:AlternateContent xmlns:mc="http://schemas.openxmlformats.org/markup-compatibility/2006">
          <mc:Choice Requires="x14">
            <control shapeId="11414" r:id="rId25" name="Option Button 150">
              <controlPr defaultSize="0" autoFill="0" autoLine="0" autoPict="0">
                <anchor moveWithCells="1">
                  <from>
                    <xdr:col>3</xdr:col>
                    <xdr:colOff>895350</xdr:colOff>
                    <xdr:row>12</xdr:row>
                    <xdr:rowOff>114300</xdr:rowOff>
                  </from>
                  <to>
                    <xdr:col>3</xdr:col>
                    <xdr:colOff>1638300</xdr:colOff>
                    <xdr:row>12</xdr:row>
                    <xdr:rowOff>355600</xdr:rowOff>
                  </to>
                </anchor>
              </controlPr>
            </control>
          </mc:Choice>
        </mc:AlternateContent>
        <mc:AlternateContent xmlns:mc="http://schemas.openxmlformats.org/markup-compatibility/2006">
          <mc:Choice Requires="x14">
            <control shapeId="11415" r:id="rId26" name="Option Button 151">
              <controlPr defaultSize="0" autoFill="0" autoLine="0" autoPict="0">
                <anchor moveWithCells="1">
                  <from>
                    <xdr:col>4</xdr:col>
                    <xdr:colOff>876300</xdr:colOff>
                    <xdr:row>12</xdr:row>
                    <xdr:rowOff>127000</xdr:rowOff>
                  </from>
                  <to>
                    <xdr:col>4</xdr:col>
                    <xdr:colOff>1517650</xdr:colOff>
                    <xdr:row>12</xdr:row>
                    <xdr:rowOff>355600</xdr:rowOff>
                  </to>
                </anchor>
              </controlPr>
            </control>
          </mc:Choice>
        </mc:AlternateContent>
        <mc:AlternateContent xmlns:mc="http://schemas.openxmlformats.org/markup-compatibility/2006">
          <mc:Choice Requires="x14">
            <control shapeId="11416" r:id="rId27" name="Option Button 152">
              <controlPr defaultSize="0" autoFill="0" autoLine="0" autoPict="0" altText="Option">
                <anchor moveWithCells="1">
                  <from>
                    <xdr:col>5</xdr:col>
                    <xdr:colOff>1003300</xdr:colOff>
                    <xdr:row>12</xdr:row>
                    <xdr:rowOff>127000</xdr:rowOff>
                  </from>
                  <to>
                    <xdr:col>5</xdr:col>
                    <xdr:colOff>1638300</xdr:colOff>
                    <xdr:row>12</xdr:row>
                    <xdr:rowOff>355600</xdr:rowOff>
                  </to>
                </anchor>
              </controlPr>
            </control>
          </mc:Choice>
        </mc:AlternateContent>
        <mc:AlternateContent xmlns:mc="http://schemas.openxmlformats.org/markup-compatibility/2006">
          <mc:Choice Requires="x14">
            <control shapeId="11417" r:id="rId28" name="Option Button 153">
              <controlPr defaultSize="0" autoFill="0" autoLine="0" autoPict="0">
                <anchor moveWithCells="1">
                  <from>
                    <xdr:col>6</xdr:col>
                    <xdr:colOff>1022350</xdr:colOff>
                    <xdr:row>12</xdr:row>
                    <xdr:rowOff>127000</xdr:rowOff>
                  </from>
                  <to>
                    <xdr:col>6</xdr:col>
                    <xdr:colOff>1657350</xdr:colOff>
                    <xdr:row>12</xdr:row>
                    <xdr:rowOff>355600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CCC3D-9E31-4695-9B5C-AC675E6A64EC}">
  <sheetPr>
    <tabColor rgb="FFB2CCA0"/>
  </sheetPr>
  <dimension ref="A1:Q8"/>
  <sheetViews>
    <sheetView workbookViewId="0">
      <selection activeCell="M15" sqref="M15"/>
    </sheetView>
  </sheetViews>
  <sheetFormatPr defaultColWidth="9.1796875" defaultRowHeight="13" x14ac:dyDescent="0.3"/>
  <cols>
    <col min="1" max="16384" width="9.1796875" style="1"/>
  </cols>
  <sheetData>
    <row r="1" spans="1:17" x14ac:dyDescent="0.3">
      <c r="B1" s="104">
        <v>0</v>
      </c>
      <c r="C1" s="104">
        <v>0.2</v>
      </c>
      <c r="D1" s="104">
        <v>0.4</v>
      </c>
      <c r="E1" s="104">
        <v>0.6</v>
      </c>
      <c r="F1" s="104">
        <v>0.8</v>
      </c>
      <c r="G1" s="104">
        <v>1</v>
      </c>
      <c r="H1" s="104">
        <v>1.2</v>
      </c>
      <c r="I1" s="104">
        <v>1.4</v>
      </c>
      <c r="J1" s="104">
        <v>1.6</v>
      </c>
      <c r="K1" s="104">
        <v>1.8</v>
      </c>
      <c r="L1" s="104">
        <v>2</v>
      </c>
      <c r="M1" s="104">
        <v>2.2000000000000002</v>
      </c>
      <c r="N1" s="104">
        <v>2.4</v>
      </c>
      <c r="O1" s="104">
        <v>2.6</v>
      </c>
      <c r="P1" s="104">
        <v>2.8</v>
      </c>
      <c r="Q1" s="104">
        <v>3</v>
      </c>
    </row>
    <row r="2" spans="1:17" x14ac:dyDescent="0.3">
      <c r="A2" s="15">
        <v>5</v>
      </c>
      <c r="B2" s="15">
        <v>0</v>
      </c>
      <c r="C2" s="15">
        <v>0</v>
      </c>
      <c r="D2" s="15">
        <v>0</v>
      </c>
      <c r="E2" s="15">
        <v>1</v>
      </c>
      <c r="F2" s="15">
        <v>1</v>
      </c>
      <c r="G2" s="15">
        <v>1</v>
      </c>
      <c r="H2" s="15">
        <v>1</v>
      </c>
      <c r="I2" s="15">
        <v>1</v>
      </c>
      <c r="J2" s="15">
        <v>2</v>
      </c>
      <c r="K2" s="15">
        <v>2</v>
      </c>
      <c r="L2" s="15">
        <v>2</v>
      </c>
      <c r="M2" s="15">
        <v>2</v>
      </c>
      <c r="N2" s="15">
        <v>2</v>
      </c>
      <c r="O2" s="15">
        <v>3</v>
      </c>
      <c r="P2" s="15">
        <v>3</v>
      </c>
      <c r="Q2" s="15">
        <v>3</v>
      </c>
    </row>
    <row r="3" spans="1:17" x14ac:dyDescent="0.3">
      <c r="A3" s="15">
        <v>4</v>
      </c>
      <c r="B3" s="105">
        <v>0</v>
      </c>
      <c r="C3" s="105">
        <v>0</v>
      </c>
      <c r="D3" s="105">
        <v>0</v>
      </c>
      <c r="E3" s="105">
        <v>1</v>
      </c>
      <c r="F3" s="105">
        <v>1</v>
      </c>
      <c r="G3" s="105">
        <v>1</v>
      </c>
      <c r="H3" s="105">
        <v>1</v>
      </c>
      <c r="I3" s="105">
        <v>2</v>
      </c>
      <c r="J3" s="105">
        <v>2</v>
      </c>
      <c r="K3" s="105">
        <v>2</v>
      </c>
      <c r="L3" s="105">
        <v>2</v>
      </c>
      <c r="M3" s="105">
        <v>3</v>
      </c>
      <c r="N3" s="105">
        <v>3</v>
      </c>
      <c r="O3" s="106"/>
      <c r="P3" s="106"/>
      <c r="Q3" s="105"/>
    </row>
    <row r="4" spans="1:17" x14ac:dyDescent="0.3">
      <c r="A4" s="15">
        <v>3</v>
      </c>
      <c r="B4" s="105">
        <v>0</v>
      </c>
      <c r="C4" s="105">
        <v>0</v>
      </c>
      <c r="D4" s="105">
        <v>1</v>
      </c>
      <c r="E4" s="105">
        <v>1</v>
      </c>
      <c r="F4" s="105">
        <v>1</v>
      </c>
      <c r="G4" s="105">
        <v>2</v>
      </c>
      <c r="H4" s="105">
        <v>2</v>
      </c>
      <c r="I4" s="105">
        <v>2</v>
      </c>
      <c r="J4" s="105">
        <v>3</v>
      </c>
      <c r="K4" s="105">
        <v>3</v>
      </c>
      <c r="L4" s="106"/>
      <c r="M4" s="105"/>
      <c r="N4" s="105"/>
      <c r="O4" s="106"/>
      <c r="P4" s="106"/>
      <c r="Q4" s="105"/>
    </row>
    <row r="6" spans="1:17" x14ac:dyDescent="0.3">
      <c r="A6" s="107" t="str">
        <f>Kuruluş!L3</f>
        <v>Seçim</v>
      </c>
      <c r="B6" s="108"/>
      <c r="C6" s="107" t="str">
        <f>'Stratejik Yönetim'!L3</f>
        <v>Seçim</v>
      </c>
      <c r="D6" s="108"/>
      <c r="E6" s="107" t="str">
        <f>Finans!L3</f>
        <v>Seçim</v>
      </c>
      <c r="F6" s="108"/>
      <c r="G6" s="107" t="str">
        <f>Katılım!L3</f>
        <v>Seçim</v>
      </c>
      <c r="H6" s="108"/>
      <c r="I6" s="107" t="str">
        <f>'Eğitim ve Hizmetler'!L3</f>
        <v>Seçim</v>
      </c>
      <c r="J6" s="108"/>
      <c r="K6" s="107" t="str">
        <f>'Satış ve Pazarlama'!L3</f>
        <v>Seçim</v>
      </c>
      <c r="L6" s="108"/>
      <c r="M6" s="107" t="str">
        <f>İYS!L3</f>
        <v>Seçim</v>
      </c>
      <c r="N6" s="108"/>
    </row>
    <row r="7" spans="1:17" x14ac:dyDescent="0.3">
      <c r="A7" s="109" t="e">
        <f>Kuruluş!M3</f>
        <v>#DIV/0!</v>
      </c>
      <c r="B7" s="110" t="e">
        <f>MATCH(A7,$B1:$Q1,0)</f>
        <v>#DIV/0!</v>
      </c>
      <c r="C7" s="109" t="e">
        <f>'Stratejik Yönetim'!M3</f>
        <v>#DIV/0!</v>
      </c>
      <c r="D7" s="110" t="e">
        <f>MATCH(C7,$B1:$Q1,0)</f>
        <v>#DIV/0!</v>
      </c>
      <c r="E7" s="109" t="e">
        <f>Finans!M3</f>
        <v>#DIV/0!</v>
      </c>
      <c r="F7" s="110" t="e">
        <f>MATCH(E7,$B1:$Q1,0)</f>
        <v>#DIV/0!</v>
      </c>
      <c r="G7" s="109" t="e">
        <f>Katılım!M3</f>
        <v>#DIV/0!</v>
      </c>
      <c r="H7" s="110" t="e">
        <f>MATCH(G7,$B1:$Q1,0)</f>
        <v>#DIV/0!</v>
      </c>
      <c r="I7" s="109" t="e">
        <f>'Eğitim ve Hizmetler'!M3</f>
        <v>#DIV/0!</v>
      </c>
      <c r="J7" s="110" t="e">
        <f>MATCH(I7,$B1:$Q1,0)</f>
        <v>#DIV/0!</v>
      </c>
      <c r="K7" s="109" t="e">
        <f>'Satış ve Pazarlama'!M3</f>
        <v>#DIV/0!</v>
      </c>
      <c r="L7" s="110" t="e">
        <f>MATCH(K7,$B1:$Q1,0)</f>
        <v>#DIV/0!</v>
      </c>
      <c r="M7" s="109" t="e">
        <f>Kuruluş!M3</f>
        <v>#DIV/0!</v>
      </c>
      <c r="N7" s="110" t="e">
        <f>MATCH(M7,$B1:$Q1,0)</f>
        <v>#DIV/0!</v>
      </c>
    </row>
    <row r="8" spans="1:17" x14ac:dyDescent="0.3">
      <c r="A8" s="111" t="e">
        <f>INDEX($B2:$Q4,MATCH(A6,$A2:$A4,0),B7)</f>
        <v>#N/A</v>
      </c>
      <c r="B8" s="112"/>
      <c r="C8" s="111" t="e">
        <f>INDEX($B2:$Q4,MATCH(C6,$A2:$A4,0),D7)</f>
        <v>#N/A</v>
      </c>
      <c r="D8" s="112"/>
      <c r="E8" s="111" t="e">
        <f>INDEX($B2:$Q4,MATCH(E6,$A2:$A4,0),F7)</f>
        <v>#N/A</v>
      </c>
      <c r="F8" s="112"/>
      <c r="G8" s="111" t="e">
        <f>INDEX($B2:$Q4,MATCH(G6,$A2:$A4,0),H7)</f>
        <v>#N/A</v>
      </c>
      <c r="H8" s="112"/>
      <c r="I8" s="111" t="e">
        <f>INDEX($B2:$Q4,MATCH(I6,$A2:$A4,0),J7)</f>
        <v>#N/A</v>
      </c>
      <c r="J8" s="112"/>
      <c r="K8" s="111" t="e">
        <f>INDEX($B2:$Q4,MATCH(K6,$A2:$A4,0),L7)</f>
        <v>#N/A</v>
      </c>
      <c r="L8" s="112"/>
      <c r="M8" s="111" t="e">
        <f>INDEX($B2:$Q4,MATCH(M6,$A2:$A4,0),N7)</f>
        <v>#N/A</v>
      </c>
      <c r="N8" s="11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402E6-D885-4C9A-91C4-DAA9325365C9}">
  <sheetPr codeName="Sheet10"/>
  <dimension ref="A1:B13"/>
  <sheetViews>
    <sheetView workbookViewId="0">
      <selection activeCell="N24" sqref="N24"/>
    </sheetView>
  </sheetViews>
  <sheetFormatPr defaultRowHeight="14.5" x14ac:dyDescent="0.35"/>
  <sheetData>
    <row r="1" spans="1:2" x14ac:dyDescent="0.35">
      <c r="A1" t="s">
        <v>273</v>
      </c>
    </row>
    <row r="2" spans="1:2" x14ac:dyDescent="0.35">
      <c r="A2" t="s">
        <v>274</v>
      </c>
    </row>
    <row r="3" spans="1:2" x14ac:dyDescent="0.35">
      <c r="A3" t="s">
        <v>275</v>
      </c>
    </row>
    <row r="4" spans="1:2" x14ac:dyDescent="0.35">
      <c r="A4" t="s">
        <v>276</v>
      </c>
    </row>
    <row r="5" spans="1:2" x14ac:dyDescent="0.35">
      <c r="A5" t="s">
        <v>277</v>
      </c>
    </row>
    <row r="6" spans="1:2" x14ac:dyDescent="0.35">
      <c r="A6" t="s">
        <v>278</v>
      </c>
    </row>
    <row r="7" spans="1:2" x14ac:dyDescent="0.35">
      <c r="A7" t="s">
        <v>279</v>
      </c>
    </row>
    <row r="8" spans="1:2" x14ac:dyDescent="0.35">
      <c r="A8" t="s">
        <v>280</v>
      </c>
    </row>
    <row r="10" spans="1:2" x14ac:dyDescent="0.35">
      <c r="A10" s="9" t="s">
        <v>281</v>
      </c>
      <c r="B10" t="s">
        <v>282</v>
      </c>
    </row>
    <row r="11" spans="1:2" x14ac:dyDescent="0.35">
      <c r="A11" s="10" t="s">
        <v>283</v>
      </c>
      <c r="B11" t="s">
        <v>284</v>
      </c>
    </row>
    <row r="12" spans="1:2" x14ac:dyDescent="0.35">
      <c r="A12" t="s">
        <v>285</v>
      </c>
      <c r="B12" t="s">
        <v>286</v>
      </c>
    </row>
    <row r="13" spans="1:2" x14ac:dyDescent="0.35">
      <c r="A13" s="12" t="s">
        <v>287</v>
      </c>
      <c r="B13" t="s">
        <v>288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491B0-A95F-4D69-830B-519686960FD9}">
  <sheetPr codeName="Sheet2"/>
  <dimension ref="A1:J49"/>
  <sheetViews>
    <sheetView topLeftCell="A4" zoomScale="90" zoomScaleNormal="90" workbookViewId="0">
      <selection activeCell="A31" sqref="A31:XFD31"/>
    </sheetView>
  </sheetViews>
  <sheetFormatPr defaultColWidth="9.1796875" defaultRowHeight="14.5" x14ac:dyDescent="0.35"/>
  <cols>
    <col min="1" max="1" width="22.7265625" style="53" customWidth="1"/>
    <col min="2" max="2" width="20.7265625" style="53" customWidth="1"/>
    <col min="3" max="5" width="10.7265625" style="53" customWidth="1"/>
    <col min="6" max="16384" width="9.1796875" style="53"/>
  </cols>
  <sheetData>
    <row r="1" spans="1:5" x14ac:dyDescent="0.35">
      <c r="A1" s="52" t="s">
        <v>36</v>
      </c>
    </row>
    <row r="3" spans="1:5" x14ac:dyDescent="0.35">
      <c r="A3" s="53" t="s">
        <v>37</v>
      </c>
      <c r="B3" s="54"/>
      <c r="C3" s="54"/>
      <c r="D3" s="54"/>
      <c r="E3" s="54"/>
    </row>
    <row r="5" spans="1:5" x14ac:dyDescent="0.35">
      <c r="A5" s="53" t="s">
        <v>38</v>
      </c>
      <c r="B5" s="54"/>
      <c r="C5" s="54"/>
      <c r="D5" s="54"/>
      <c r="E5" s="54"/>
    </row>
    <row r="7" spans="1:5" x14ac:dyDescent="0.35">
      <c r="A7" s="53" t="s">
        <v>39</v>
      </c>
      <c r="B7" s="54"/>
    </row>
    <row r="10" spans="1:5" x14ac:dyDescent="0.35">
      <c r="A10" s="53" t="s">
        <v>40</v>
      </c>
      <c r="B10" s="53" t="s">
        <v>41</v>
      </c>
      <c r="C10" s="54"/>
    </row>
    <row r="11" spans="1:5" x14ac:dyDescent="0.35">
      <c r="B11" s="53" t="s">
        <v>42</v>
      </c>
      <c r="C11" s="55"/>
    </row>
    <row r="12" spans="1:5" x14ac:dyDescent="0.35">
      <c r="B12" s="53" t="s">
        <v>43</v>
      </c>
      <c r="C12" s="55"/>
    </row>
    <row r="14" spans="1:5" x14ac:dyDescent="0.35">
      <c r="A14" s="53" t="s">
        <v>44</v>
      </c>
      <c r="C14" s="125" t="s">
        <v>45</v>
      </c>
      <c r="D14" s="125" t="s">
        <v>46</v>
      </c>
      <c r="E14" s="125" t="s">
        <v>47</v>
      </c>
    </row>
    <row r="15" spans="1:5" s="89" customFormat="1" ht="25" customHeight="1" x14ac:dyDescent="0.35">
      <c r="B15" s="89" t="s">
        <v>48</v>
      </c>
      <c r="C15" s="91"/>
      <c r="D15" s="90"/>
      <c r="E15" s="90"/>
    </row>
    <row r="16" spans="1:5" s="89" customFormat="1" ht="25" customHeight="1" x14ac:dyDescent="0.35">
      <c r="B16" s="89" t="s">
        <v>49</v>
      </c>
      <c r="C16" s="91"/>
      <c r="D16" s="90"/>
      <c r="E16" s="90"/>
    </row>
    <row r="19" spans="1:5" x14ac:dyDescent="0.35">
      <c r="A19" s="53" t="s">
        <v>50</v>
      </c>
      <c r="B19" s="126" t="s">
        <v>51</v>
      </c>
      <c r="C19" s="125" t="s">
        <v>45</v>
      </c>
      <c r="D19" s="125" t="s">
        <v>46</v>
      </c>
      <c r="E19" s="125" t="s">
        <v>47</v>
      </c>
    </row>
    <row r="20" spans="1:5" s="89" customFormat="1" ht="25" customHeight="1" x14ac:dyDescent="0.35">
      <c r="B20" s="90" t="s">
        <v>52</v>
      </c>
      <c r="C20" s="91"/>
      <c r="D20" s="90"/>
      <c r="E20" s="90"/>
    </row>
    <row r="21" spans="1:5" s="89" customFormat="1" ht="25" customHeight="1" x14ac:dyDescent="0.35">
      <c r="B21" s="90" t="s">
        <v>53</v>
      </c>
      <c r="C21" s="91"/>
      <c r="D21" s="90"/>
      <c r="E21" s="90"/>
    </row>
    <row r="22" spans="1:5" s="89" customFormat="1" ht="25" customHeight="1" x14ac:dyDescent="0.35">
      <c r="B22" s="90" t="s">
        <v>54</v>
      </c>
      <c r="C22" s="91"/>
      <c r="D22" s="90"/>
      <c r="E22" s="90"/>
    </row>
    <row r="23" spans="1:5" s="89" customFormat="1" ht="25" customHeight="1" x14ac:dyDescent="0.35">
      <c r="B23" s="90" t="s">
        <v>55</v>
      </c>
      <c r="C23" s="91"/>
      <c r="D23" s="90"/>
      <c r="E23" s="90"/>
    </row>
    <row r="25" spans="1:5" x14ac:dyDescent="0.35">
      <c r="A25" s="53" t="s">
        <v>56</v>
      </c>
      <c r="C25" s="54"/>
      <c r="D25" s="54"/>
    </row>
    <row r="27" spans="1:5" x14ac:dyDescent="0.35">
      <c r="A27" s="53" t="s">
        <v>57</v>
      </c>
      <c r="C27" s="54"/>
      <c r="D27" s="54"/>
    </row>
    <row r="29" spans="1:5" x14ac:dyDescent="0.35">
      <c r="A29" s="53" t="s">
        <v>58</v>
      </c>
      <c r="C29" s="54"/>
      <c r="D29" s="54"/>
    </row>
    <row r="31" spans="1:5" x14ac:dyDescent="0.35">
      <c r="A31" s="53" t="s">
        <v>59</v>
      </c>
      <c r="C31" s="54"/>
      <c r="D31" s="54"/>
    </row>
    <row r="33" spans="1:10" x14ac:dyDescent="0.35">
      <c r="A33" s="53" t="s">
        <v>60</v>
      </c>
      <c r="C33" s="54"/>
    </row>
    <row r="35" spans="1:10" x14ac:dyDescent="0.35">
      <c r="A35" s="53" t="s">
        <v>61</v>
      </c>
      <c r="C35" s="54"/>
    </row>
    <row r="37" spans="1:10" x14ac:dyDescent="0.35">
      <c r="E37" s="29"/>
      <c r="F37" s="29"/>
      <c r="G37" s="29"/>
      <c r="H37" s="29"/>
      <c r="I37" s="29"/>
      <c r="J37" s="47"/>
    </row>
    <row r="38" spans="1:10" x14ac:dyDescent="0.35">
      <c r="E38" s="29"/>
      <c r="F38" s="29"/>
      <c r="G38" s="29"/>
      <c r="H38" s="29"/>
      <c r="I38" s="29"/>
      <c r="J38" s="47"/>
    </row>
    <row r="39" spans="1:10" x14ac:dyDescent="0.35">
      <c r="E39" s="29"/>
      <c r="F39" s="29"/>
      <c r="G39" s="29"/>
      <c r="H39" s="29"/>
      <c r="I39" s="29"/>
      <c r="J39" s="47"/>
    </row>
    <row r="40" spans="1:10" x14ac:dyDescent="0.35">
      <c r="A40" s="56"/>
      <c r="B40" s="56"/>
      <c r="C40" s="56"/>
      <c r="E40" s="29"/>
      <c r="F40" s="29"/>
      <c r="G40" s="29"/>
      <c r="H40" s="29"/>
      <c r="I40" s="29"/>
      <c r="J40" s="47"/>
    </row>
    <row r="41" spans="1:10" x14ac:dyDescent="0.35">
      <c r="A41" s="56"/>
      <c r="B41" s="56"/>
      <c r="C41" s="56"/>
      <c r="E41" s="29"/>
      <c r="F41" s="29"/>
      <c r="G41" s="29"/>
      <c r="H41" s="29"/>
      <c r="I41" s="29"/>
      <c r="J41" s="47"/>
    </row>
    <row r="42" spans="1:10" x14ac:dyDescent="0.35">
      <c r="A42" s="56"/>
      <c r="B42" s="56"/>
      <c r="C42" s="56"/>
      <c r="E42" s="29"/>
      <c r="F42" s="29"/>
      <c r="G42" s="29"/>
      <c r="H42" s="29"/>
      <c r="I42" s="29"/>
      <c r="J42" s="47"/>
    </row>
    <row r="43" spans="1:10" x14ac:dyDescent="0.35">
      <c r="A43" s="56"/>
      <c r="B43" s="56"/>
      <c r="C43" s="56"/>
      <c r="E43" s="29"/>
      <c r="F43" s="29"/>
      <c r="G43" s="29"/>
      <c r="H43" s="29"/>
      <c r="I43" s="29"/>
      <c r="J43" s="47"/>
    </row>
    <row r="44" spans="1:10" x14ac:dyDescent="0.35">
      <c r="A44" s="56"/>
      <c r="B44" s="56"/>
      <c r="C44" s="56"/>
      <c r="E44" s="29"/>
      <c r="F44" s="29"/>
      <c r="G44" s="29"/>
      <c r="H44" s="29"/>
      <c r="I44" s="29"/>
      <c r="J44" s="47"/>
    </row>
    <row r="45" spans="1:10" x14ac:dyDescent="0.35">
      <c r="A45" s="56"/>
      <c r="B45" s="56"/>
      <c r="C45" s="56"/>
      <c r="E45" s="29"/>
      <c r="F45" s="29"/>
      <c r="G45" s="29"/>
      <c r="H45" s="29"/>
      <c r="I45" s="29"/>
      <c r="J45" s="47"/>
    </row>
    <row r="46" spans="1:10" x14ac:dyDescent="0.35">
      <c r="A46" s="56"/>
      <c r="B46" s="56"/>
      <c r="C46" s="56"/>
      <c r="E46" s="29"/>
      <c r="F46" s="29"/>
      <c r="G46" s="29"/>
      <c r="H46" s="29"/>
      <c r="I46" s="29"/>
      <c r="J46" s="47"/>
    </row>
    <row r="47" spans="1:10" x14ac:dyDescent="0.35">
      <c r="A47" s="56"/>
      <c r="B47" s="56"/>
      <c r="C47" s="56"/>
    </row>
    <row r="48" spans="1:10" x14ac:dyDescent="0.35">
      <c r="A48" s="57"/>
      <c r="B48" s="57"/>
      <c r="C48" s="57"/>
    </row>
    <row r="49" spans="1:3" x14ac:dyDescent="0.35">
      <c r="A49" s="57"/>
      <c r="B49" s="57"/>
      <c r="C49" s="57"/>
    </row>
  </sheetData>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5DAEE-1C7B-4F27-8637-CBDAF3D12D31}">
  <sheetPr codeName="Sheet3">
    <pageSetUpPr fitToPage="1"/>
  </sheetPr>
  <dimension ref="A1:M35"/>
  <sheetViews>
    <sheetView zoomScaleNormal="100" zoomScaleSheetLayoutView="80" workbookViewId="0">
      <selection activeCell="W5" sqref="W5"/>
    </sheetView>
  </sheetViews>
  <sheetFormatPr defaultRowHeight="14.5" x14ac:dyDescent="0.35"/>
  <cols>
    <col min="1" max="1" width="4" customWidth="1"/>
    <col min="4" max="4" width="9.7265625" customWidth="1"/>
    <col min="5" max="6" width="9.1796875" style="15"/>
    <col min="10" max="10" width="11.54296875" customWidth="1"/>
    <col min="11" max="11" width="10" customWidth="1"/>
  </cols>
  <sheetData>
    <row r="1" spans="1:13" x14ac:dyDescent="0.35">
      <c r="A1" s="34" t="s">
        <v>62</v>
      </c>
    </row>
    <row r="3" spans="1:13" x14ac:dyDescent="0.35">
      <c r="A3" s="37" t="s">
        <v>63</v>
      </c>
    </row>
    <row r="4" spans="1:13" ht="45" customHeight="1" x14ac:dyDescent="0.35">
      <c r="A4" s="36">
        <v>0</v>
      </c>
      <c r="B4" s="144" t="s">
        <v>64</v>
      </c>
      <c r="C4" s="144"/>
      <c r="D4" s="144"/>
      <c r="E4" s="144"/>
      <c r="F4" s="144"/>
      <c r="G4" s="144"/>
      <c r="H4" s="144"/>
      <c r="I4" s="144"/>
      <c r="J4" s="144"/>
      <c r="K4" s="144"/>
      <c r="L4" s="3"/>
      <c r="M4" s="3"/>
    </row>
    <row r="5" spans="1:13" ht="45" customHeight="1" x14ac:dyDescent="0.35">
      <c r="A5" s="36">
        <v>1</v>
      </c>
      <c r="B5" s="145" t="s">
        <v>65</v>
      </c>
      <c r="C5" s="145"/>
      <c r="D5" s="145"/>
      <c r="E5" s="145"/>
      <c r="F5" s="145"/>
      <c r="G5" s="145"/>
      <c r="H5" s="145"/>
      <c r="I5" s="145"/>
      <c r="J5" s="145"/>
      <c r="K5" s="145"/>
      <c r="L5" s="2"/>
      <c r="M5" s="2"/>
    </row>
    <row r="6" spans="1:13" ht="45" customHeight="1" x14ac:dyDescent="0.35">
      <c r="A6" s="36">
        <v>2</v>
      </c>
      <c r="B6" s="146" t="s">
        <v>66</v>
      </c>
      <c r="C6" s="146"/>
      <c r="D6" s="146"/>
      <c r="E6" s="146"/>
      <c r="F6" s="146"/>
      <c r="G6" s="146"/>
      <c r="H6" s="146"/>
      <c r="I6" s="146"/>
      <c r="J6" s="146"/>
      <c r="K6" s="146"/>
      <c r="L6" s="2"/>
      <c r="M6" s="2"/>
    </row>
    <row r="7" spans="1:13" ht="52.5" customHeight="1" x14ac:dyDescent="0.35">
      <c r="A7" s="36">
        <v>3</v>
      </c>
      <c r="B7" s="147" t="s">
        <v>67</v>
      </c>
      <c r="C7" s="147"/>
      <c r="D7" s="147"/>
      <c r="E7" s="147"/>
      <c r="F7" s="147"/>
      <c r="G7" s="147"/>
      <c r="H7" s="147"/>
      <c r="I7" s="147"/>
      <c r="J7" s="147"/>
      <c r="K7" s="147"/>
      <c r="L7" s="2"/>
      <c r="M7" s="2"/>
    </row>
    <row r="8" spans="1:13" ht="17.25" customHeight="1" x14ac:dyDescent="0.35">
      <c r="A8" s="1" t="s">
        <v>68</v>
      </c>
      <c r="B8" s="1"/>
    </row>
    <row r="9" spans="1:13" ht="15" thickBot="1" x14ac:dyDescent="0.4">
      <c r="A9" s="2"/>
      <c r="B9" s="2"/>
      <c r="C9" s="2"/>
    </row>
    <row r="10" spans="1:13" x14ac:dyDescent="0.35">
      <c r="D10" s="95" t="s">
        <v>69</v>
      </c>
      <c r="E10" s="94" t="s">
        <v>70</v>
      </c>
      <c r="F10" s="93"/>
      <c r="G10" s="93"/>
      <c r="H10" s="93"/>
      <c r="I10" s="93"/>
      <c r="J10" s="92" t="s">
        <v>71</v>
      </c>
      <c r="K10" s="97" t="s">
        <v>72</v>
      </c>
      <c r="M10" s="33" t="e">
        <f>IF(K11=1,#REF!,IF(K11=2,#REF!,IF(K11=3,#REF!,#REF!)))</f>
        <v>#DIV/0!</v>
      </c>
    </row>
    <row r="11" spans="1:13" x14ac:dyDescent="0.35">
      <c r="D11" s="92" t="str">
        <f>Kuruluş!J2</f>
        <v>5 soru</v>
      </c>
      <c r="E11" s="94" t="str">
        <f>Kuruluş!A3</f>
        <v>A. Grup organizasyonu ve Yönetim yapısı</v>
      </c>
      <c r="F11" s="94"/>
      <c r="G11" s="94"/>
      <c r="H11" s="94"/>
      <c r="I11" s="94"/>
      <c r="J11" s="101" t="e">
        <f>Kuruluş!$M$3</f>
        <v>#DIV/0!</v>
      </c>
      <c r="K11" s="113" t="e">
        <f t="shared" ref="K11:K17" si="0">IF(J11&gt;=0.6, IF(J11&gt;=1.6,IF(J11&gt;=2.6,3,2),1),0)</f>
        <v>#DIV/0!</v>
      </c>
      <c r="L11">
        <v>2.5</v>
      </c>
      <c r="M11">
        <v>1.5</v>
      </c>
    </row>
    <row r="12" spans="1:13" x14ac:dyDescent="0.35">
      <c r="D12" s="92" t="str">
        <f>'Stratejik Yönetim'!J2</f>
        <v>5 soru</v>
      </c>
      <c r="E12" s="94" t="str">
        <f>'Stratejik Yönetim'!A3</f>
        <v>B. Stratejik yönetim</v>
      </c>
      <c r="F12" s="94"/>
      <c r="G12" s="94"/>
      <c r="H12" s="94"/>
      <c r="I12" s="94"/>
      <c r="J12" s="101" t="e">
        <f>'Stratejik Yönetim'!M3</f>
        <v>#DIV/0!</v>
      </c>
      <c r="K12" s="113" t="e">
        <f t="shared" si="0"/>
        <v>#DIV/0!</v>
      </c>
      <c r="L12">
        <v>2.5</v>
      </c>
      <c r="M12">
        <v>1.5</v>
      </c>
    </row>
    <row r="13" spans="1:13" x14ac:dyDescent="0.35">
      <c r="D13" s="92" t="str">
        <f>Finans!J2</f>
        <v>5 soru</v>
      </c>
      <c r="E13" s="94" t="str">
        <f>Finans!A3</f>
        <v>C. Finans yönetimi</v>
      </c>
      <c r="F13" s="94"/>
      <c r="G13" s="94"/>
      <c r="H13" s="94"/>
      <c r="I13" s="94"/>
      <c r="J13" s="101" t="e">
        <f>Finans!M3</f>
        <v>#DIV/0!</v>
      </c>
      <c r="K13" s="113" t="e">
        <f t="shared" si="0"/>
        <v>#DIV/0!</v>
      </c>
      <c r="L13">
        <v>2.5</v>
      </c>
      <c r="M13">
        <v>1.5</v>
      </c>
    </row>
    <row r="14" spans="1:13" x14ac:dyDescent="0.35">
      <c r="D14" s="92" t="str">
        <f>Katılım!J2</f>
        <v>5 soru</v>
      </c>
      <c r="E14" s="94" t="str">
        <f>Katılım!A3</f>
        <v>D. Üretici katılımı ve katılım planlaması</v>
      </c>
      <c r="F14" s="94"/>
      <c r="G14" s="94"/>
      <c r="H14" s="94"/>
      <c r="I14" s="94"/>
      <c r="J14" s="101" t="e">
        <f>Katılım!M3</f>
        <v>#DIV/0!</v>
      </c>
      <c r="K14" s="113" t="e">
        <f t="shared" si="0"/>
        <v>#DIV/0!</v>
      </c>
      <c r="L14">
        <v>2.5</v>
      </c>
      <c r="M14">
        <v>1.5</v>
      </c>
    </row>
    <row r="15" spans="1:13" x14ac:dyDescent="0.35">
      <c r="D15" s="92" t="str">
        <f>'Eğitim ve Hizmetler'!J2</f>
        <v>5 soru</v>
      </c>
      <c r="E15" s="94" t="str">
        <f>'Eğitim ve Hizmetler'!A3</f>
        <v>E. Üretici eğitimi ve hizmetlerin sunulması</v>
      </c>
      <c r="F15" s="94"/>
      <c r="G15" s="94"/>
      <c r="H15" s="94"/>
      <c r="I15" s="94"/>
      <c r="J15" s="101" t="e">
        <f>'Eğitim ve Hizmetler'!M3</f>
        <v>#DIV/0!</v>
      </c>
      <c r="K15" s="113" t="e">
        <f t="shared" si="0"/>
        <v>#DIV/0!</v>
      </c>
      <c r="L15">
        <v>2.5</v>
      </c>
      <c r="M15">
        <v>1.5</v>
      </c>
    </row>
    <row r="16" spans="1:13" x14ac:dyDescent="0.35">
      <c r="D16" s="92" t="str">
        <f>'Satış ve Pazarlama'!J2</f>
        <v>5 soru</v>
      </c>
      <c r="E16" s="94" t="str">
        <f>'Satış ve Pazarlama'!A3</f>
        <v>F. Satış ve pazarlama</v>
      </c>
      <c r="F16" s="94"/>
      <c r="G16" s="94"/>
      <c r="H16" s="94"/>
      <c r="I16" s="94"/>
      <c r="J16" s="101" t="e">
        <f>'Satış ve Pazarlama'!M3</f>
        <v>#DIV/0!</v>
      </c>
      <c r="K16" s="113" t="e">
        <f t="shared" si="0"/>
        <v>#DIV/0!</v>
      </c>
      <c r="L16">
        <v>2.5</v>
      </c>
      <c r="M16">
        <v>1.5</v>
      </c>
    </row>
    <row r="17" spans="1:13" ht="15" thickBot="1" x14ac:dyDescent="0.4">
      <c r="D17" s="92" t="str">
        <f>İYS!J2</f>
        <v>5 soru</v>
      </c>
      <c r="E17" s="94" t="str">
        <f>İYS!A3</f>
        <v>G. İç Yönetim Sistemi</v>
      </c>
      <c r="F17" s="94"/>
      <c r="G17" s="94"/>
      <c r="H17" s="94"/>
      <c r="I17" s="94"/>
      <c r="J17" s="101" t="e">
        <f>İYS!M3</f>
        <v>#DIV/0!</v>
      </c>
      <c r="K17" s="114" t="e">
        <f t="shared" si="0"/>
        <v>#DIV/0!</v>
      </c>
      <c r="L17">
        <v>2.5</v>
      </c>
      <c r="M17">
        <v>1.5</v>
      </c>
    </row>
    <row r="18" spans="1:13" ht="15" thickTop="1" x14ac:dyDescent="0.35"/>
    <row r="19" spans="1:13" x14ac:dyDescent="0.35">
      <c r="H19" s="103"/>
      <c r="I19" s="103"/>
    </row>
    <row r="20" spans="1:13" x14ac:dyDescent="0.35">
      <c r="H20" s="102"/>
      <c r="I20" s="102"/>
      <c r="J20" s="98"/>
    </row>
    <row r="21" spans="1:13" x14ac:dyDescent="0.35">
      <c r="A21" s="1"/>
      <c r="H21" s="102"/>
      <c r="I21" s="102"/>
      <c r="J21" s="98"/>
    </row>
    <row r="22" spans="1:13" x14ac:dyDescent="0.35">
      <c r="A22" s="1"/>
      <c r="H22" s="102"/>
      <c r="J22" s="98"/>
    </row>
    <row r="23" spans="1:13" x14ac:dyDescent="0.35">
      <c r="H23" s="102"/>
      <c r="I23" s="102"/>
      <c r="J23" s="98"/>
    </row>
    <row r="24" spans="1:13" x14ac:dyDescent="0.35">
      <c r="H24" s="102"/>
      <c r="I24" s="102"/>
      <c r="J24" s="98"/>
    </row>
    <row r="25" spans="1:13" x14ac:dyDescent="0.35">
      <c r="H25" s="102"/>
      <c r="I25" s="102"/>
      <c r="J25" s="98"/>
    </row>
    <row r="26" spans="1:13" x14ac:dyDescent="0.35">
      <c r="H26" s="102"/>
      <c r="I26" s="102"/>
      <c r="J26" s="98"/>
    </row>
    <row r="27" spans="1:13" x14ac:dyDescent="0.35">
      <c r="H27" s="102"/>
      <c r="I27" s="102"/>
      <c r="J27" s="98"/>
    </row>
    <row r="28" spans="1:13" x14ac:dyDescent="0.35">
      <c r="H28" s="102"/>
      <c r="I28" s="102"/>
      <c r="J28" s="98"/>
    </row>
    <row r="29" spans="1:13" x14ac:dyDescent="0.35">
      <c r="H29" s="102"/>
      <c r="I29" s="102"/>
      <c r="J29" s="98"/>
    </row>
    <row r="30" spans="1:13" x14ac:dyDescent="0.35">
      <c r="H30" s="102"/>
      <c r="I30" s="102"/>
      <c r="J30" s="98"/>
    </row>
    <row r="31" spans="1:13" x14ac:dyDescent="0.35">
      <c r="H31" s="102"/>
      <c r="I31" s="102"/>
      <c r="J31" s="98"/>
    </row>
    <row r="32" spans="1:13" x14ac:dyDescent="0.35">
      <c r="H32" s="102"/>
      <c r="I32" s="102"/>
      <c r="J32" s="98"/>
    </row>
    <row r="33" spans="8:10" x14ac:dyDescent="0.35">
      <c r="H33" s="102"/>
      <c r="I33" s="102"/>
      <c r="J33" s="98"/>
    </row>
    <row r="34" spans="8:10" x14ac:dyDescent="0.35">
      <c r="H34" s="102"/>
      <c r="I34" s="102"/>
      <c r="J34" s="98"/>
    </row>
    <row r="35" spans="8:10" x14ac:dyDescent="0.35">
      <c r="H35" s="102"/>
      <c r="I35" s="102"/>
      <c r="J35" s="98"/>
    </row>
  </sheetData>
  <mergeCells count="4">
    <mergeCell ref="B4:K4"/>
    <mergeCell ref="B5:K5"/>
    <mergeCell ref="B6:K6"/>
    <mergeCell ref="B7:K7"/>
  </mergeCells>
  <conditionalFormatting sqref="M10">
    <cfRule type="cellIs" dxfId="3" priority="5" operator="equal">
      <formula>#REF!</formula>
    </cfRule>
    <cfRule type="cellIs" dxfId="2" priority="9" operator="equal">
      <formula>#REF!</formula>
    </cfRule>
    <cfRule type="cellIs" dxfId="1" priority="12" operator="equal">
      <formula>#REF!</formula>
    </cfRule>
    <cfRule type="cellIs" dxfId="0" priority="13" operator="equal">
      <formula>#REF!</formula>
    </cfRule>
  </conditionalFormatting>
  <printOptions horizontalCentered="1"/>
  <pageMargins left="0.11811023622047245" right="0.11811023622047245" top="0.74803149606299213" bottom="0.74803149606299213" header="0.31496062992125984" footer="0.31496062992125984"/>
  <pageSetup paperSize="9" scale="77"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77E29-DD7C-465F-8C69-F302499E275C}">
  <sheetPr codeName="Sheet1">
    <tabColor rgb="FFB2CCA0"/>
  </sheetPr>
  <dimension ref="A1:N14"/>
  <sheetViews>
    <sheetView zoomScale="90" zoomScaleNormal="90" workbookViewId="0">
      <selection activeCell="G12" sqref="G12"/>
    </sheetView>
  </sheetViews>
  <sheetFormatPr defaultColWidth="9.1796875" defaultRowHeight="12" x14ac:dyDescent="0.3"/>
  <cols>
    <col min="1" max="1" width="3.26953125" style="68" customWidth="1"/>
    <col min="2" max="2" width="3.26953125" style="67" customWidth="1"/>
    <col min="3" max="3" width="25.7265625" style="68" customWidth="1"/>
    <col min="4" max="5" width="35.7265625" style="68" customWidth="1"/>
    <col min="6" max="7" width="38.7265625" style="68" customWidth="1"/>
    <col min="8" max="9" width="3.26953125" style="68" customWidth="1"/>
    <col min="10" max="11" width="40.7265625" style="68" customWidth="1"/>
    <col min="12" max="12" width="9.7265625" style="49" customWidth="1"/>
    <col min="13" max="13" width="9.7265625" style="50" customWidth="1"/>
    <col min="14" max="14" width="9.1796875" style="68" customWidth="1"/>
    <col min="15" max="16384" width="9.1796875" style="68"/>
  </cols>
  <sheetData>
    <row r="1" spans="1:14" s="59" customFormat="1" ht="15" customHeight="1" x14ac:dyDescent="0.3">
      <c r="A1" s="163" t="s">
        <v>73</v>
      </c>
      <c r="B1" s="163"/>
      <c r="C1" s="163"/>
      <c r="D1" s="164" t="s">
        <v>74</v>
      </c>
      <c r="E1" s="166" t="s">
        <v>75</v>
      </c>
      <c r="F1" s="168" t="s">
        <v>76</v>
      </c>
      <c r="G1" s="170" t="s">
        <v>77</v>
      </c>
      <c r="H1" s="174"/>
      <c r="I1" s="175"/>
      <c r="J1" s="58" t="s">
        <v>78</v>
      </c>
      <c r="K1" s="162"/>
      <c r="L1" s="43"/>
      <c r="M1" s="44"/>
    </row>
    <row r="2" spans="1:14" s="35" customFormat="1" ht="15" customHeight="1" x14ac:dyDescent="0.35">
      <c r="A2" s="163"/>
      <c r="B2" s="163"/>
      <c r="C2" s="163"/>
      <c r="D2" s="165"/>
      <c r="E2" s="167"/>
      <c r="F2" s="169"/>
      <c r="G2" s="171"/>
      <c r="H2" s="176"/>
      <c r="I2" s="177"/>
      <c r="J2" s="60" t="s">
        <v>79</v>
      </c>
      <c r="K2" s="162"/>
      <c r="M2" s="115">
        <f>COUNTIF(L5:L13,0)</f>
        <v>5</v>
      </c>
    </row>
    <row r="3" spans="1:14" s="35" customFormat="1" ht="25" customHeight="1" x14ac:dyDescent="0.35">
      <c r="A3" s="61" t="s">
        <v>80</v>
      </c>
      <c r="B3" s="62"/>
      <c r="C3" s="62"/>
      <c r="D3" s="63"/>
      <c r="E3" s="63"/>
      <c r="F3" s="63"/>
      <c r="G3" s="64"/>
      <c r="H3" s="178"/>
      <c r="I3" s="179"/>
      <c r="J3" s="65" t="s">
        <v>81</v>
      </c>
      <c r="K3" s="65" t="s">
        <v>82</v>
      </c>
      <c r="L3" s="45" t="s">
        <v>83</v>
      </c>
      <c r="M3" s="100" t="e">
        <f>SUM(M4:M13)/(5-M2)</f>
        <v>#DIV/0!</v>
      </c>
      <c r="N3" s="38"/>
    </row>
    <row r="4" spans="1:14" s="35" customFormat="1" ht="48.75" customHeight="1" x14ac:dyDescent="0.35">
      <c r="A4" s="148" t="s">
        <v>84</v>
      </c>
      <c r="B4" s="152">
        <v>1</v>
      </c>
      <c r="C4" s="172" t="s">
        <v>85</v>
      </c>
      <c r="D4" s="20" t="s">
        <v>86</v>
      </c>
      <c r="E4" s="20" t="s">
        <v>87</v>
      </c>
      <c r="F4" s="20" t="s">
        <v>88</v>
      </c>
      <c r="G4" s="20" t="s">
        <v>89</v>
      </c>
      <c r="H4" s="148" t="s">
        <v>84</v>
      </c>
      <c r="I4" s="152">
        <v>1</v>
      </c>
      <c r="J4" s="158"/>
      <c r="K4" s="158"/>
      <c r="L4" s="38"/>
      <c r="M4" s="40"/>
    </row>
    <row r="5" spans="1:14" s="35" customFormat="1" ht="37" customHeight="1" x14ac:dyDescent="0.35">
      <c r="A5" s="149"/>
      <c r="B5" s="153"/>
      <c r="C5" s="173"/>
      <c r="D5" s="17"/>
      <c r="E5" s="18"/>
      <c r="F5" s="18"/>
      <c r="G5" s="19"/>
      <c r="H5" s="149"/>
      <c r="I5" s="153"/>
      <c r="J5" s="159"/>
      <c r="K5" s="159"/>
      <c r="L5" s="39">
        <v>0</v>
      </c>
      <c r="M5" s="99">
        <f>IF(L5=0,0,L5-1)</f>
        <v>0</v>
      </c>
    </row>
    <row r="6" spans="1:14" s="35" customFormat="1" ht="67.5" customHeight="1" x14ac:dyDescent="0.35">
      <c r="A6" s="148" t="s">
        <v>84</v>
      </c>
      <c r="B6" s="152">
        <v>2</v>
      </c>
      <c r="C6" s="154" t="s">
        <v>90</v>
      </c>
      <c r="D6" s="20" t="s">
        <v>91</v>
      </c>
      <c r="E6" s="20" t="s">
        <v>92</v>
      </c>
      <c r="F6" s="20" t="s">
        <v>93</v>
      </c>
      <c r="G6" s="20" t="s">
        <v>94</v>
      </c>
      <c r="H6" s="148" t="s">
        <v>84</v>
      </c>
      <c r="I6" s="152">
        <v>2</v>
      </c>
      <c r="J6" s="158"/>
      <c r="K6" s="157"/>
      <c r="L6" s="38"/>
      <c r="M6" s="40"/>
    </row>
    <row r="7" spans="1:14" s="35" customFormat="1" ht="37" customHeight="1" x14ac:dyDescent="0.35">
      <c r="A7" s="149"/>
      <c r="B7" s="153"/>
      <c r="C7" s="155"/>
      <c r="D7" s="17"/>
      <c r="E7" s="18"/>
      <c r="F7" s="18"/>
      <c r="G7" s="19"/>
      <c r="H7" s="149"/>
      <c r="I7" s="153"/>
      <c r="J7" s="159"/>
      <c r="K7" s="157"/>
      <c r="L7" s="38">
        <v>0</v>
      </c>
      <c r="M7" s="99">
        <f>IF(L7=0,0,L7-1)</f>
        <v>0</v>
      </c>
    </row>
    <row r="8" spans="1:14" s="35" customFormat="1" ht="67.5" customHeight="1" x14ac:dyDescent="0.3">
      <c r="A8" s="148" t="s">
        <v>84</v>
      </c>
      <c r="B8" s="152">
        <v>3</v>
      </c>
      <c r="C8" s="154" t="s">
        <v>95</v>
      </c>
      <c r="D8" s="20" t="s">
        <v>96</v>
      </c>
      <c r="E8" s="20" t="s">
        <v>97</v>
      </c>
      <c r="F8" s="20" t="s">
        <v>98</v>
      </c>
      <c r="G8" s="20" t="s">
        <v>99</v>
      </c>
      <c r="H8" s="148" t="s">
        <v>84</v>
      </c>
      <c r="I8" s="152">
        <v>3</v>
      </c>
      <c r="J8" s="158"/>
      <c r="K8" s="157"/>
      <c r="L8" s="46"/>
      <c r="M8" s="40"/>
    </row>
    <row r="9" spans="1:14" s="35" customFormat="1" ht="37" customHeight="1" x14ac:dyDescent="0.35">
      <c r="A9" s="149"/>
      <c r="B9" s="153"/>
      <c r="C9" s="155"/>
      <c r="D9" s="17"/>
      <c r="E9" s="18"/>
      <c r="F9" s="18"/>
      <c r="G9" s="19"/>
      <c r="H9" s="149"/>
      <c r="I9" s="153"/>
      <c r="J9" s="159"/>
      <c r="K9" s="157"/>
      <c r="L9" s="39">
        <v>0</v>
      </c>
      <c r="M9" s="99">
        <f>IF(L9=0,0,L9-1)</f>
        <v>0</v>
      </c>
    </row>
    <row r="10" spans="1:14" s="29" customFormat="1" ht="67.5" customHeight="1" x14ac:dyDescent="0.3">
      <c r="A10" s="148" t="s">
        <v>84</v>
      </c>
      <c r="B10" s="152">
        <v>4</v>
      </c>
      <c r="C10" s="154" t="s">
        <v>100</v>
      </c>
      <c r="D10" s="20" t="s">
        <v>101</v>
      </c>
      <c r="E10" s="20" t="s">
        <v>102</v>
      </c>
      <c r="F10" s="20" t="s">
        <v>103</v>
      </c>
      <c r="G10" s="20" t="s">
        <v>104</v>
      </c>
      <c r="H10" s="148" t="s">
        <v>84</v>
      </c>
      <c r="I10" s="152">
        <v>4</v>
      </c>
      <c r="J10" s="158"/>
      <c r="K10" s="160"/>
      <c r="L10" s="38"/>
      <c r="M10" s="47"/>
    </row>
    <row r="11" spans="1:14" s="29" customFormat="1" ht="37" customHeight="1" x14ac:dyDescent="0.3">
      <c r="A11" s="149"/>
      <c r="B11" s="153"/>
      <c r="C11" s="156"/>
      <c r="D11" s="17"/>
      <c r="E11" s="18"/>
      <c r="F11" s="18"/>
      <c r="G11" s="19"/>
      <c r="H11" s="149"/>
      <c r="I11" s="153"/>
      <c r="J11" s="159"/>
      <c r="K11" s="161"/>
      <c r="L11" s="39">
        <v>0</v>
      </c>
      <c r="M11" s="99">
        <f>IF(L11=0,0,L11-1)</f>
        <v>0</v>
      </c>
    </row>
    <row r="12" spans="1:14" s="42" customFormat="1" ht="67.5" customHeight="1" x14ac:dyDescent="0.35">
      <c r="A12" s="148" t="s">
        <v>84</v>
      </c>
      <c r="B12" s="150">
        <v>5</v>
      </c>
      <c r="C12" s="154" t="s">
        <v>105</v>
      </c>
      <c r="D12" s="20" t="s">
        <v>106</v>
      </c>
      <c r="E12" s="20" t="s">
        <v>107</v>
      </c>
      <c r="F12" s="20" t="s">
        <v>108</v>
      </c>
      <c r="G12" s="20" t="s">
        <v>109</v>
      </c>
      <c r="H12" s="148" t="s">
        <v>84</v>
      </c>
      <c r="I12" s="150">
        <v>5</v>
      </c>
      <c r="J12" s="158"/>
      <c r="K12" s="158"/>
      <c r="L12" s="39"/>
      <c r="M12" s="48"/>
    </row>
    <row r="13" spans="1:14" s="42" customFormat="1" ht="37" customHeight="1" x14ac:dyDescent="0.35">
      <c r="A13" s="149"/>
      <c r="B13" s="151"/>
      <c r="C13" s="155"/>
      <c r="D13" s="17"/>
      <c r="E13" s="18"/>
      <c r="F13" s="18"/>
      <c r="G13" s="19"/>
      <c r="H13" s="149"/>
      <c r="I13" s="151"/>
      <c r="J13" s="159"/>
      <c r="K13" s="159"/>
      <c r="L13" s="39">
        <v>0</v>
      </c>
      <c r="M13" s="99">
        <f>IF(L13=0,0,L13-1)</f>
        <v>0</v>
      </c>
    </row>
    <row r="14" spans="1:14" ht="13" x14ac:dyDescent="0.3">
      <c r="A14" s="66"/>
    </row>
  </sheetData>
  <mergeCells count="43">
    <mergeCell ref="K1:K2"/>
    <mergeCell ref="K4:K5"/>
    <mergeCell ref="A1:C2"/>
    <mergeCell ref="D1:D2"/>
    <mergeCell ref="E1:E2"/>
    <mergeCell ref="F1:F2"/>
    <mergeCell ref="G1:G2"/>
    <mergeCell ref="C4:C5"/>
    <mergeCell ref="H1:I2"/>
    <mergeCell ref="H3:I3"/>
    <mergeCell ref="H4:H5"/>
    <mergeCell ref="I4:I5"/>
    <mergeCell ref="A12:A13"/>
    <mergeCell ref="K6:K7"/>
    <mergeCell ref="A10:A11"/>
    <mergeCell ref="J4:J5"/>
    <mergeCell ref="B6:B7"/>
    <mergeCell ref="B8:B9"/>
    <mergeCell ref="J12:J13"/>
    <mergeCell ref="J8:J9"/>
    <mergeCell ref="J6:J7"/>
    <mergeCell ref="J10:J11"/>
    <mergeCell ref="K12:K13"/>
    <mergeCell ref="K10:K11"/>
    <mergeCell ref="K8:K9"/>
    <mergeCell ref="B10:B11"/>
    <mergeCell ref="B12:B13"/>
    <mergeCell ref="C12:C13"/>
    <mergeCell ref="C6:C7"/>
    <mergeCell ref="C10:C11"/>
    <mergeCell ref="C8:C9"/>
    <mergeCell ref="A4:A5"/>
    <mergeCell ref="A6:A7"/>
    <mergeCell ref="A8:A9"/>
    <mergeCell ref="B4:B5"/>
    <mergeCell ref="H12:H13"/>
    <mergeCell ref="I12:I13"/>
    <mergeCell ref="H6:H7"/>
    <mergeCell ref="I6:I7"/>
    <mergeCell ref="H8:H9"/>
    <mergeCell ref="I8:I9"/>
    <mergeCell ref="H10:H11"/>
    <mergeCell ref="I10:I11"/>
  </mergeCells>
  <pageMargins left="7.874015748031496E-2" right="7.874015748031496E-2" top="0.59055118110236227" bottom="0.39370078740157483" header="0.31496062992125984" footer="0.31496062992125984"/>
  <pageSetup paperSize="9" scale="80" fitToHeight="2" orientation="landscape" horizontalDpi="4294967293" verticalDpi="4294967293"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62" r:id="rId4" name="Group Box 114">
              <controlPr defaultSize="0" autoFill="0" autoPict="0">
                <anchor moveWithCells="1">
                  <from>
                    <xdr:col>3</xdr:col>
                    <xdr:colOff>50800</xdr:colOff>
                    <xdr:row>4</xdr:row>
                    <xdr:rowOff>31750</xdr:rowOff>
                  </from>
                  <to>
                    <xdr:col>6</xdr:col>
                    <xdr:colOff>2533650</xdr:colOff>
                    <xdr:row>4</xdr:row>
                    <xdr:rowOff>412750</xdr:rowOff>
                  </to>
                </anchor>
              </controlPr>
            </control>
          </mc:Choice>
        </mc:AlternateContent>
        <mc:AlternateContent xmlns:mc="http://schemas.openxmlformats.org/markup-compatibility/2006">
          <mc:Choice Requires="x14">
            <control shapeId="2257" r:id="rId5" name="Group Box 209">
              <controlPr defaultSize="0" autoFill="0" autoPict="0">
                <anchor moveWithCells="1">
                  <from>
                    <xdr:col>3</xdr:col>
                    <xdr:colOff>50800</xdr:colOff>
                    <xdr:row>6</xdr:row>
                    <xdr:rowOff>38100</xdr:rowOff>
                  </from>
                  <to>
                    <xdr:col>6</xdr:col>
                    <xdr:colOff>2533650</xdr:colOff>
                    <xdr:row>6</xdr:row>
                    <xdr:rowOff>431800</xdr:rowOff>
                  </to>
                </anchor>
              </controlPr>
            </control>
          </mc:Choice>
        </mc:AlternateContent>
        <mc:AlternateContent xmlns:mc="http://schemas.openxmlformats.org/markup-compatibility/2006">
          <mc:Choice Requires="x14">
            <control shapeId="2258" r:id="rId6" name="Option Button 210">
              <controlPr defaultSize="0" autoFill="0" autoLine="0" autoPict="0">
                <anchor moveWithCells="1">
                  <from>
                    <xdr:col>3</xdr:col>
                    <xdr:colOff>895350</xdr:colOff>
                    <xdr:row>6</xdr:row>
                    <xdr:rowOff>127000</xdr:rowOff>
                  </from>
                  <to>
                    <xdr:col>3</xdr:col>
                    <xdr:colOff>1536700</xdr:colOff>
                    <xdr:row>6</xdr:row>
                    <xdr:rowOff>355600</xdr:rowOff>
                  </to>
                </anchor>
              </controlPr>
            </control>
          </mc:Choice>
        </mc:AlternateContent>
        <mc:AlternateContent xmlns:mc="http://schemas.openxmlformats.org/markup-compatibility/2006">
          <mc:Choice Requires="x14">
            <control shapeId="2259" r:id="rId7" name="Option Button 211">
              <controlPr defaultSize="0" autoFill="0" autoLine="0" autoPict="0">
                <anchor moveWithCells="1">
                  <from>
                    <xdr:col>4</xdr:col>
                    <xdr:colOff>876300</xdr:colOff>
                    <xdr:row>6</xdr:row>
                    <xdr:rowOff>127000</xdr:rowOff>
                  </from>
                  <to>
                    <xdr:col>4</xdr:col>
                    <xdr:colOff>1517650</xdr:colOff>
                    <xdr:row>6</xdr:row>
                    <xdr:rowOff>355600</xdr:rowOff>
                  </to>
                </anchor>
              </controlPr>
            </control>
          </mc:Choice>
        </mc:AlternateContent>
        <mc:AlternateContent xmlns:mc="http://schemas.openxmlformats.org/markup-compatibility/2006">
          <mc:Choice Requires="x14">
            <control shapeId="2260" r:id="rId8" name="Option Button 212">
              <controlPr defaultSize="0" autoFill="0" autoLine="0" autoPict="0" altText="Option">
                <anchor moveWithCells="1">
                  <from>
                    <xdr:col>5</xdr:col>
                    <xdr:colOff>1003300</xdr:colOff>
                    <xdr:row>6</xdr:row>
                    <xdr:rowOff>127000</xdr:rowOff>
                  </from>
                  <to>
                    <xdr:col>5</xdr:col>
                    <xdr:colOff>1638300</xdr:colOff>
                    <xdr:row>6</xdr:row>
                    <xdr:rowOff>355600</xdr:rowOff>
                  </to>
                </anchor>
              </controlPr>
            </control>
          </mc:Choice>
        </mc:AlternateContent>
        <mc:AlternateContent xmlns:mc="http://schemas.openxmlformats.org/markup-compatibility/2006">
          <mc:Choice Requires="x14">
            <control shapeId="2261" r:id="rId9" name="Option Button 213">
              <controlPr defaultSize="0" autoFill="0" autoLine="0" autoPict="0">
                <anchor moveWithCells="1">
                  <from>
                    <xdr:col>6</xdr:col>
                    <xdr:colOff>1022350</xdr:colOff>
                    <xdr:row>6</xdr:row>
                    <xdr:rowOff>127000</xdr:rowOff>
                  </from>
                  <to>
                    <xdr:col>6</xdr:col>
                    <xdr:colOff>1657350</xdr:colOff>
                    <xdr:row>6</xdr:row>
                    <xdr:rowOff>355600</xdr:rowOff>
                  </to>
                </anchor>
              </controlPr>
            </control>
          </mc:Choice>
        </mc:AlternateContent>
        <mc:AlternateContent xmlns:mc="http://schemas.openxmlformats.org/markup-compatibility/2006">
          <mc:Choice Requires="x14">
            <control shapeId="2267" r:id="rId10" name="Group Box 219">
              <controlPr defaultSize="0" autoFill="0" autoPict="0">
                <anchor moveWithCells="1">
                  <from>
                    <xdr:col>3</xdr:col>
                    <xdr:colOff>50800</xdr:colOff>
                    <xdr:row>12</xdr:row>
                    <xdr:rowOff>38100</xdr:rowOff>
                  </from>
                  <to>
                    <xdr:col>6</xdr:col>
                    <xdr:colOff>2533650</xdr:colOff>
                    <xdr:row>12</xdr:row>
                    <xdr:rowOff>431800</xdr:rowOff>
                  </to>
                </anchor>
              </controlPr>
            </control>
          </mc:Choice>
        </mc:AlternateContent>
        <mc:AlternateContent xmlns:mc="http://schemas.openxmlformats.org/markup-compatibility/2006">
          <mc:Choice Requires="x14">
            <control shapeId="2268" r:id="rId11" name="Option Button 220">
              <controlPr defaultSize="0" autoFill="0" autoLine="0" autoPict="0">
                <anchor moveWithCells="1">
                  <from>
                    <xdr:col>3</xdr:col>
                    <xdr:colOff>895350</xdr:colOff>
                    <xdr:row>12</xdr:row>
                    <xdr:rowOff>133350</xdr:rowOff>
                  </from>
                  <to>
                    <xdr:col>3</xdr:col>
                    <xdr:colOff>1536700</xdr:colOff>
                    <xdr:row>12</xdr:row>
                    <xdr:rowOff>361950</xdr:rowOff>
                  </to>
                </anchor>
              </controlPr>
            </control>
          </mc:Choice>
        </mc:AlternateContent>
        <mc:AlternateContent xmlns:mc="http://schemas.openxmlformats.org/markup-compatibility/2006">
          <mc:Choice Requires="x14">
            <control shapeId="2269" r:id="rId12" name="Option Button 221">
              <controlPr defaultSize="0" autoFill="0" autoLine="0" autoPict="0">
                <anchor moveWithCells="1">
                  <from>
                    <xdr:col>4</xdr:col>
                    <xdr:colOff>876300</xdr:colOff>
                    <xdr:row>12</xdr:row>
                    <xdr:rowOff>133350</xdr:rowOff>
                  </from>
                  <to>
                    <xdr:col>4</xdr:col>
                    <xdr:colOff>1517650</xdr:colOff>
                    <xdr:row>12</xdr:row>
                    <xdr:rowOff>361950</xdr:rowOff>
                  </to>
                </anchor>
              </controlPr>
            </control>
          </mc:Choice>
        </mc:AlternateContent>
        <mc:AlternateContent xmlns:mc="http://schemas.openxmlformats.org/markup-compatibility/2006">
          <mc:Choice Requires="x14">
            <control shapeId="2270" r:id="rId13" name="Option Button 222">
              <controlPr defaultSize="0" autoFill="0" autoLine="0" autoPict="0" altText="Option">
                <anchor moveWithCells="1">
                  <from>
                    <xdr:col>5</xdr:col>
                    <xdr:colOff>1003300</xdr:colOff>
                    <xdr:row>12</xdr:row>
                    <xdr:rowOff>133350</xdr:rowOff>
                  </from>
                  <to>
                    <xdr:col>5</xdr:col>
                    <xdr:colOff>1638300</xdr:colOff>
                    <xdr:row>12</xdr:row>
                    <xdr:rowOff>361950</xdr:rowOff>
                  </to>
                </anchor>
              </controlPr>
            </control>
          </mc:Choice>
        </mc:AlternateContent>
        <mc:AlternateContent xmlns:mc="http://schemas.openxmlformats.org/markup-compatibility/2006">
          <mc:Choice Requires="x14">
            <control shapeId="2271" r:id="rId14" name="Option Button 223">
              <controlPr defaultSize="0" autoFill="0" autoLine="0" autoPict="0">
                <anchor moveWithCells="1">
                  <from>
                    <xdr:col>6</xdr:col>
                    <xdr:colOff>1022350</xdr:colOff>
                    <xdr:row>12</xdr:row>
                    <xdr:rowOff>133350</xdr:rowOff>
                  </from>
                  <to>
                    <xdr:col>6</xdr:col>
                    <xdr:colOff>1657350</xdr:colOff>
                    <xdr:row>12</xdr:row>
                    <xdr:rowOff>361950</xdr:rowOff>
                  </to>
                </anchor>
              </controlPr>
            </control>
          </mc:Choice>
        </mc:AlternateContent>
        <mc:AlternateContent xmlns:mc="http://schemas.openxmlformats.org/markup-compatibility/2006">
          <mc:Choice Requires="x14">
            <control shapeId="2272" r:id="rId15" name="Group Box 224">
              <controlPr defaultSize="0" autoFill="0" autoPict="0">
                <anchor moveWithCells="1">
                  <from>
                    <xdr:col>3</xdr:col>
                    <xdr:colOff>50800</xdr:colOff>
                    <xdr:row>10</xdr:row>
                    <xdr:rowOff>31750</xdr:rowOff>
                  </from>
                  <to>
                    <xdr:col>6</xdr:col>
                    <xdr:colOff>2533650</xdr:colOff>
                    <xdr:row>10</xdr:row>
                    <xdr:rowOff>419100</xdr:rowOff>
                  </to>
                </anchor>
              </controlPr>
            </control>
          </mc:Choice>
        </mc:AlternateContent>
        <mc:AlternateContent xmlns:mc="http://schemas.openxmlformats.org/markup-compatibility/2006">
          <mc:Choice Requires="x14">
            <control shapeId="2273" r:id="rId16" name="Option Button 225">
              <controlPr defaultSize="0" autoFill="0" autoLine="0" autoPict="0">
                <anchor moveWithCells="1">
                  <from>
                    <xdr:col>3</xdr:col>
                    <xdr:colOff>895350</xdr:colOff>
                    <xdr:row>10</xdr:row>
                    <xdr:rowOff>127000</xdr:rowOff>
                  </from>
                  <to>
                    <xdr:col>3</xdr:col>
                    <xdr:colOff>1536700</xdr:colOff>
                    <xdr:row>10</xdr:row>
                    <xdr:rowOff>355600</xdr:rowOff>
                  </to>
                </anchor>
              </controlPr>
            </control>
          </mc:Choice>
        </mc:AlternateContent>
        <mc:AlternateContent xmlns:mc="http://schemas.openxmlformats.org/markup-compatibility/2006">
          <mc:Choice Requires="x14">
            <control shapeId="2274" r:id="rId17" name="Option Button 226">
              <controlPr defaultSize="0" autoFill="0" autoLine="0" autoPict="0">
                <anchor moveWithCells="1">
                  <from>
                    <xdr:col>4</xdr:col>
                    <xdr:colOff>876300</xdr:colOff>
                    <xdr:row>10</xdr:row>
                    <xdr:rowOff>127000</xdr:rowOff>
                  </from>
                  <to>
                    <xdr:col>4</xdr:col>
                    <xdr:colOff>1517650</xdr:colOff>
                    <xdr:row>10</xdr:row>
                    <xdr:rowOff>355600</xdr:rowOff>
                  </to>
                </anchor>
              </controlPr>
            </control>
          </mc:Choice>
        </mc:AlternateContent>
        <mc:AlternateContent xmlns:mc="http://schemas.openxmlformats.org/markup-compatibility/2006">
          <mc:Choice Requires="x14">
            <control shapeId="2275" r:id="rId18" name="Option Button 227">
              <controlPr defaultSize="0" autoFill="0" autoLine="0" autoPict="0" altText="Option">
                <anchor moveWithCells="1">
                  <from>
                    <xdr:col>5</xdr:col>
                    <xdr:colOff>1003300</xdr:colOff>
                    <xdr:row>10</xdr:row>
                    <xdr:rowOff>127000</xdr:rowOff>
                  </from>
                  <to>
                    <xdr:col>5</xdr:col>
                    <xdr:colOff>1638300</xdr:colOff>
                    <xdr:row>10</xdr:row>
                    <xdr:rowOff>355600</xdr:rowOff>
                  </to>
                </anchor>
              </controlPr>
            </control>
          </mc:Choice>
        </mc:AlternateContent>
        <mc:AlternateContent xmlns:mc="http://schemas.openxmlformats.org/markup-compatibility/2006">
          <mc:Choice Requires="x14">
            <control shapeId="2276" r:id="rId19" name="Option Button 228">
              <controlPr defaultSize="0" autoFill="0" autoLine="0" autoPict="0">
                <anchor moveWithCells="1">
                  <from>
                    <xdr:col>6</xdr:col>
                    <xdr:colOff>1022350</xdr:colOff>
                    <xdr:row>10</xdr:row>
                    <xdr:rowOff>127000</xdr:rowOff>
                  </from>
                  <to>
                    <xdr:col>6</xdr:col>
                    <xdr:colOff>1657350</xdr:colOff>
                    <xdr:row>10</xdr:row>
                    <xdr:rowOff>355600</xdr:rowOff>
                  </to>
                </anchor>
              </controlPr>
            </control>
          </mc:Choice>
        </mc:AlternateContent>
        <mc:AlternateContent xmlns:mc="http://schemas.openxmlformats.org/markup-compatibility/2006">
          <mc:Choice Requires="x14">
            <control shapeId="2290" r:id="rId20" name="Group Box 242">
              <controlPr defaultSize="0" autoFill="0" autoPict="0">
                <anchor moveWithCells="1">
                  <from>
                    <xdr:col>3</xdr:col>
                    <xdr:colOff>50800</xdr:colOff>
                    <xdr:row>8</xdr:row>
                    <xdr:rowOff>38100</xdr:rowOff>
                  </from>
                  <to>
                    <xdr:col>6</xdr:col>
                    <xdr:colOff>2533650</xdr:colOff>
                    <xdr:row>8</xdr:row>
                    <xdr:rowOff>431800</xdr:rowOff>
                  </to>
                </anchor>
              </controlPr>
            </control>
          </mc:Choice>
        </mc:AlternateContent>
        <mc:AlternateContent xmlns:mc="http://schemas.openxmlformats.org/markup-compatibility/2006">
          <mc:Choice Requires="x14">
            <control shapeId="2291" r:id="rId21" name="Option Button 243">
              <controlPr defaultSize="0" autoFill="0" autoLine="0" autoPict="0">
                <anchor moveWithCells="1">
                  <from>
                    <xdr:col>3</xdr:col>
                    <xdr:colOff>895350</xdr:colOff>
                    <xdr:row>8</xdr:row>
                    <xdr:rowOff>127000</xdr:rowOff>
                  </from>
                  <to>
                    <xdr:col>3</xdr:col>
                    <xdr:colOff>1536700</xdr:colOff>
                    <xdr:row>8</xdr:row>
                    <xdr:rowOff>355600</xdr:rowOff>
                  </to>
                </anchor>
              </controlPr>
            </control>
          </mc:Choice>
        </mc:AlternateContent>
        <mc:AlternateContent xmlns:mc="http://schemas.openxmlformats.org/markup-compatibility/2006">
          <mc:Choice Requires="x14">
            <control shapeId="2292" r:id="rId22" name="Option Button 244">
              <controlPr defaultSize="0" autoFill="0" autoLine="0" autoPict="0">
                <anchor moveWithCells="1">
                  <from>
                    <xdr:col>4</xdr:col>
                    <xdr:colOff>876300</xdr:colOff>
                    <xdr:row>8</xdr:row>
                    <xdr:rowOff>127000</xdr:rowOff>
                  </from>
                  <to>
                    <xdr:col>4</xdr:col>
                    <xdr:colOff>1517650</xdr:colOff>
                    <xdr:row>8</xdr:row>
                    <xdr:rowOff>355600</xdr:rowOff>
                  </to>
                </anchor>
              </controlPr>
            </control>
          </mc:Choice>
        </mc:AlternateContent>
        <mc:AlternateContent xmlns:mc="http://schemas.openxmlformats.org/markup-compatibility/2006">
          <mc:Choice Requires="x14">
            <control shapeId="2293" r:id="rId23" name="Option Button 245">
              <controlPr defaultSize="0" autoFill="0" autoLine="0" autoPict="0" altText="Option">
                <anchor moveWithCells="1">
                  <from>
                    <xdr:col>5</xdr:col>
                    <xdr:colOff>1003300</xdr:colOff>
                    <xdr:row>8</xdr:row>
                    <xdr:rowOff>127000</xdr:rowOff>
                  </from>
                  <to>
                    <xdr:col>5</xdr:col>
                    <xdr:colOff>1638300</xdr:colOff>
                    <xdr:row>8</xdr:row>
                    <xdr:rowOff>355600</xdr:rowOff>
                  </to>
                </anchor>
              </controlPr>
            </control>
          </mc:Choice>
        </mc:AlternateContent>
        <mc:AlternateContent xmlns:mc="http://schemas.openxmlformats.org/markup-compatibility/2006">
          <mc:Choice Requires="x14">
            <control shapeId="2294" r:id="rId24" name="Option Button 246">
              <controlPr defaultSize="0" autoFill="0" autoLine="0" autoPict="0">
                <anchor moveWithCells="1">
                  <from>
                    <xdr:col>6</xdr:col>
                    <xdr:colOff>1022350</xdr:colOff>
                    <xdr:row>8</xdr:row>
                    <xdr:rowOff>127000</xdr:rowOff>
                  </from>
                  <to>
                    <xdr:col>6</xdr:col>
                    <xdr:colOff>1657350</xdr:colOff>
                    <xdr:row>8</xdr:row>
                    <xdr:rowOff>355600</xdr:rowOff>
                  </to>
                </anchor>
              </controlPr>
            </control>
          </mc:Choice>
        </mc:AlternateContent>
        <mc:AlternateContent xmlns:mc="http://schemas.openxmlformats.org/markup-compatibility/2006">
          <mc:Choice Requires="x14">
            <control shapeId="2296" r:id="rId25" name="Option Button 248">
              <controlPr defaultSize="0" autoFill="0" autoLine="0" autoPict="0">
                <anchor moveWithCells="1">
                  <from>
                    <xdr:col>3</xdr:col>
                    <xdr:colOff>895350</xdr:colOff>
                    <xdr:row>4</xdr:row>
                    <xdr:rowOff>114300</xdr:rowOff>
                  </from>
                  <to>
                    <xdr:col>3</xdr:col>
                    <xdr:colOff>1638300</xdr:colOff>
                    <xdr:row>4</xdr:row>
                    <xdr:rowOff>355600</xdr:rowOff>
                  </to>
                </anchor>
              </controlPr>
            </control>
          </mc:Choice>
        </mc:AlternateContent>
        <mc:AlternateContent xmlns:mc="http://schemas.openxmlformats.org/markup-compatibility/2006">
          <mc:Choice Requires="x14">
            <control shapeId="2297" r:id="rId26" name="Option Button 249">
              <controlPr defaultSize="0" autoFill="0" autoLine="0" autoPict="0">
                <anchor moveWithCells="1">
                  <from>
                    <xdr:col>4</xdr:col>
                    <xdr:colOff>876300</xdr:colOff>
                    <xdr:row>4</xdr:row>
                    <xdr:rowOff>127000</xdr:rowOff>
                  </from>
                  <to>
                    <xdr:col>4</xdr:col>
                    <xdr:colOff>1517650</xdr:colOff>
                    <xdr:row>4</xdr:row>
                    <xdr:rowOff>355600</xdr:rowOff>
                  </to>
                </anchor>
              </controlPr>
            </control>
          </mc:Choice>
        </mc:AlternateContent>
        <mc:AlternateContent xmlns:mc="http://schemas.openxmlformats.org/markup-compatibility/2006">
          <mc:Choice Requires="x14">
            <control shapeId="2298" r:id="rId27" name="Option Button 250">
              <controlPr defaultSize="0" autoFill="0" autoLine="0" autoPict="0" altText="Option">
                <anchor moveWithCells="1">
                  <from>
                    <xdr:col>5</xdr:col>
                    <xdr:colOff>1003300</xdr:colOff>
                    <xdr:row>4</xdr:row>
                    <xdr:rowOff>127000</xdr:rowOff>
                  </from>
                  <to>
                    <xdr:col>5</xdr:col>
                    <xdr:colOff>1638300</xdr:colOff>
                    <xdr:row>4</xdr:row>
                    <xdr:rowOff>355600</xdr:rowOff>
                  </to>
                </anchor>
              </controlPr>
            </control>
          </mc:Choice>
        </mc:AlternateContent>
        <mc:AlternateContent xmlns:mc="http://schemas.openxmlformats.org/markup-compatibility/2006">
          <mc:Choice Requires="x14">
            <control shapeId="2299" r:id="rId28" name="Option Button 251">
              <controlPr defaultSize="0" autoFill="0" autoLine="0" autoPict="0">
                <anchor moveWithCells="1">
                  <from>
                    <xdr:col>6</xdr:col>
                    <xdr:colOff>1022350</xdr:colOff>
                    <xdr:row>4</xdr:row>
                    <xdr:rowOff>127000</xdr:rowOff>
                  </from>
                  <to>
                    <xdr:col>6</xdr:col>
                    <xdr:colOff>1657350</xdr:colOff>
                    <xdr:row>4</xdr:row>
                    <xdr:rowOff>355600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296A-6E12-4BE7-B44F-AF53917C4DCD}">
  <sheetPr codeName="Sheet4">
    <tabColor rgb="FFB2CCA0"/>
  </sheetPr>
  <dimension ref="A1:N13"/>
  <sheetViews>
    <sheetView topLeftCell="D1" zoomScale="90" zoomScaleNormal="90" workbookViewId="0">
      <selection activeCell="L5" sqref="L5:L13"/>
    </sheetView>
  </sheetViews>
  <sheetFormatPr defaultColWidth="9.1796875" defaultRowHeight="14.5" x14ac:dyDescent="0.3"/>
  <cols>
    <col min="1" max="1" width="3.26953125" style="59" customWidth="1"/>
    <col min="2" max="2" width="3.26953125" style="77" customWidth="1"/>
    <col min="3" max="3" width="25.7265625" style="29" customWidth="1"/>
    <col min="4" max="5" width="35.7265625" style="29" customWidth="1"/>
    <col min="6" max="7" width="38.7265625" style="29" customWidth="1"/>
    <col min="8" max="9" width="3.26953125" style="29" customWidth="1"/>
    <col min="10" max="11" width="50.7265625" style="78" customWidth="1"/>
    <col min="12" max="13" width="9.7265625" style="39" customWidth="1"/>
    <col min="14" max="16384" width="9.1796875" style="29"/>
  </cols>
  <sheetData>
    <row r="1" spans="1:14" s="59" customFormat="1" ht="15" customHeight="1" x14ac:dyDescent="0.3">
      <c r="A1" s="163" t="s">
        <v>73</v>
      </c>
      <c r="B1" s="163"/>
      <c r="C1" s="163"/>
      <c r="D1" s="164" t="s">
        <v>74</v>
      </c>
      <c r="E1" s="166" t="s">
        <v>75</v>
      </c>
      <c r="F1" s="168" t="s">
        <v>76</v>
      </c>
      <c r="G1" s="170" t="s">
        <v>77</v>
      </c>
      <c r="H1" s="174"/>
      <c r="I1" s="175"/>
      <c r="J1" s="58" t="s">
        <v>78</v>
      </c>
      <c r="K1" s="58"/>
      <c r="L1" s="51"/>
      <c r="M1" s="51"/>
    </row>
    <row r="2" spans="1:14" s="35" customFormat="1" ht="21" customHeight="1" x14ac:dyDescent="0.35">
      <c r="A2" s="163"/>
      <c r="B2" s="163"/>
      <c r="C2" s="163"/>
      <c r="D2" s="165"/>
      <c r="E2" s="167"/>
      <c r="F2" s="169"/>
      <c r="G2" s="171"/>
      <c r="H2" s="176"/>
      <c r="I2" s="177"/>
      <c r="J2" s="60" t="s">
        <v>79</v>
      </c>
      <c r="K2" s="60"/>
      <c r="L2" s="38"/>
      <c r="M2" s="115">
        <f>COUNTIF(L5:L13,0)</f>
        <v>5</v>
      </c>
    </row>
    <row r="3" spans="1:14" s="42" customFormat="1" ht="25" customHeight="1" x14ac:dyDescent="0.35">
      <c r="A3" s="69" t="s">
        <v>110</v>
      </c>
      <c r="B3" s="70"/>
      <c r="C3" s="71"/>
      <c r="D3" s="63"/>
      <c r="E3" s="63"/>
      <c r="F3" s="72"/>
      <c r="G3" s="73"/>
      <c r="H3" s="178"/>
      <c r="I3" s="179"/>
      <c r="J3" s="74" t="s">
        <v>81</v>
      </c>
      <c r="K3" s="74" t="s">
        <v>82</v>
      </c>
      <c r="L3" s="45" t="s">
        <v>83</v>
      </c>
      <c r="M3" s="100" t="e">
        <f>SUM(M4:M13)/(5-M2)</f>
        <v>#DIV/0!</v>
      </c>
      <c r="N3" s="38"/>
    </row>
    <row r="4" spans="1:14" s="42" customFormat="1" ht="82" customHeight="1" x14ac:dyDescent="0.35">
      <c r="A4" s="180" t="s">
        <v>111</v>
      </c>
      <c r="B4" s="150">
        <v>1</v>
      </c>
      <c r="C4" s="154" t="s">
        <v>112</v>
      </c>
      <c r="D4" s="20" t="s">
        <v>113</v>
      </c>
      <c r="E4" s="20" t="s">
        <v>114</v>
      </c>
      <c r="F4" s="20" t="s">
        <v>115</v>
      </c>
      <c r="G4" s="20" t="s">
        <v>116</v>
      </c>
      <c r="H4" s="180" t="s">
        <v>111</v>
      </c>
      <c r="I4" s="150">
        <v>1</v>
      </c>
      <c r="J4" s="187"/>
      <c r="K4" s="182"/>
      <c r="L4" s="39"/>
      <c r="M4" s="40"/>
    </row>
    <row r="5" spans="1:14" s="42" customFormat="1" ht="37" customHeight="1" x14ac:dyDescent="0.35">
      <c r="A5" s="181"/>
      <c r="B5" s="151"/>
      <c r="C5" s="156"/>
      <c r="D5" s="17"/>
      <c r="E5" s="18"/>
      <c r="F5" s="18"/>
      <c r="G5" s="19"/>
      <c r="H5" s="181"/>
      <c r="I5" s="151"/>
      <c r="J5" s="188"/>
      <c r="K5" s="183"/>
      <c r="L5" s="39">
        <v>0</v>
      </c>
      <c r="M5" s="99">
        <f>IF(L5=0,0,L5-1)</f>
        <v>0</v>
      </c>
    </row>
    <row r="6" spans="1:14" s="35" customFormat="1" ht="62.15" customHeight="1" x14ac:dyDescent="0.35">
      <c r="A6" s="148" t="s">
        <v>111</v>
      </c>
      <c r="B6" s="152">
        <v>2</v>
      </c>
      <c r="C6" s="154" t="s">
        <v>117</v>
      </c>
      <c r="D6" s="20" t="s">
        <v>118</v>
      </c>
      <c r="E6" s="20" t="s">
        <v>119</v>
      </c>
      <c r="F6" s="20" t="s">
        <v>120</v>
      </c>
      <c r="G6" s="20" t="s">
        <v>121</v>
      </c>
      <c r="H6" s="148" t="s">
        <v>111</v>
      </c>
      <c r="I6" s="152">
        <v>2</v>
      </c>
      <c r="J6" s="158"/>
      <c r="K6" s="157"/>
      <c r="L6" s="38"/>
      <c r="M6" s="40"/>
    </row>
    <row r="7" spans="1:14" s="35" customFormat="1" ht="37" customHeight="1" x14ac:dyDescent="0.35">
      <c r="A7" s="149"/>
      <c r="B7" s="153"/>
      <c r="C7" s="156"/>
      <c r="D7" s="17"/>
      <c r="E7" s="18"/>
      <c r="F7" s="18"/>
      <c r="G7" s="19"/>
      <c r="H7" s="149"/>
      <c r="I7" s="153"/>
      <c r="J7" s="159"/>
      <c r="K7" s="157"/>
      <c r="L7" s="38">
        <v>0</v>
      </c>
      <c r="M7" s="99">
        <f>IF(L7=0,0,L7-1)</f>
        <v>0</v>
      </c>
    </row>
    <row r="8" spans="1:14" ht="72" customHeight="1" x14ac:dyDescent="0.3">
      <c r="A8" s="180" t="s">
        <v>122</v>
      </c>
      <c r="B8" s="150">
        <v>3</v>
      </c>
      <c r="C8" s="154" t="s">
        <v>123</v>
      </c>
      <c r="D8" s="75" t="s">
        <v>124</v>
      </c>
      <c r="E8" s="20" t="s">
        <v>125</v>
      </c>
      <c r="F8" s="20" t="s">
        <v>126</v>
      </c>
      <c r="G8" s="20" t="s">
        <v>127</v>
      </c>
      <c r="H8" s="180" t="s">
        <v>122</v>
      </c>
      <c r="I8" s="150">
        <v>3</v>
      </c>
      <c r="J8" s="182"/>
      <c r="K8" s="182"/>
      <c r="L8" s="46"/>
      <c r="M8" s="40"/>
    </row>
    <row r="9" spans="1:14" ht="37" customHeight="1" x14ac:dyDescent="0.3">
      <c r="A9" s="181"/>
      <c r="B9" s="151"/>
      <c r="C9" s="155"/>
      <c r="D9" s="17"/>
      <c r="E9" s="18"/>
      <c r="F9" s="18"/>
      <c r="G9" s="19"/>
      <c r="H9" s="181"/>
      <c r="I9" s="151"/>
      <c r="J9" s="183"/>
      <c r="K9" s="183"/>
      <c r="L9" s="39">
        <v>0</v>
      </c>
      <c r="M9" s="99">
        <f>IF(L9=0,0,L9-1)</f>
        <v>0</v>
      </c>
    </row>
    <row r="10" spans="1:14" s="35" customFormat="1" ht="72" customHeight="1" x14ac:dyDescent="0.3">
      <c r="A10" s="148" t="s">
        <v>111</v>
      </c>
      <c r="B10" s="152">
        <v>4</v>
      </c>
      <c r="C10" s="154" t="s">
        <v>128</v>
      </c>
      <c r="D10" s="20" t="s">
        <v>129</v>
      </c>
      <c r="E10" s="20" t="s">
        <v>130</v>
      </c>
      <c r="F10" s="20" t="s">
        <v>131</v>
      </c>
      <c r="G10" s="20" t="s">
        <v>132</v>
      </c>
      <c r="H10" s="148" t="s">
        <v>111</v>
      </c>
      <c r="I10" s="152">
        <v>4</v>
      </c>
      <c r="J10" s="184"/>
      <c r="K10" s="184"/>
      <c r="L10" s="38"/>
      <c r="M10" s="47"/>
    </row>
    <row r="11" spans="1:14" s="35" customFormat="1" ht="37" customHeight="1" x14ac:dyDescent="0.35">
      <c r="A11" s="149"/>
      <c r="B11" s="153"/>
      <c r="C11" s="155"/>
      <c r="D11" s="17"/>
      <c r="E11" s="18"/>
      <c r="F11" s="18"/>
      <c r="G11" s="19"/>
      <c r="H11" s="149"/>
      <c r="I11" s="153"/>
      <c r="J11" s="184"/>
      <c r="K11" s="184"/>
      <c r="L11" s="39">
        <v>0</v>
      </c>
      <c r="M11" s="99">
        <f>IF(L11=0,0,L11-1)</f>
        <v>0</v>
      </c>
    </row>
    <row r="12" spans="1:14" s="42" customFormat="1" ht="62.15" customHeight="1" x14ac:dyDescent="0.35">
      <c r="A12" s="180" t="s">
        <v>111</v>
      </c>
      <c r="B12" s="150">
        <v>5</v>
      </c>
      <c r="C12" s="154" t="s">
        <v>133</v>
      </c>
      <c r="D12" s="76" t="s">
        <v>134</v>
      </c>
      <c r="E12" s="20" t="s">
        <v>135</v>
      </c>
      <c r="F12" s="76" t="s">
        <v>136</v>
      </c>
      <c r="G12" s="20" t="s">
        <v>137</v>
      </c>
      <c r="H12" s="180" t="s">
        <v>111</v>
      </c>
      <c r="I12" s="150">
        <v>5</v>
      </c>
      <c r="J12" s="182"/>
      <c r="K12" s="185"/>
      <c r="L12" s="39"/>
      <c r="M12" s="48"/>
    </row>
    <row r="13" spans="1:14" s="42" customFormat="1" ht="37" customHeight="1" x14ac:dyDescent="0.35">
      <c r="A13" s="181"/>
      <c r="B13" s="151"/>
      <c r="C13" s="155"/>
      <c r="D13" s="17"/>
      <c r="E13" s="18"/>
      <c r="F13" s="18"/>
      <c r="G13" s="19"/>
      <c r="H13" s="181"/>
      <c r="I13" s="151"/>
      <c r="J13" s="183"/>
      <c r="K13" s="186"/>
      <c r="L13" s="39">
        <v>0</v>
      </c>
      <c r="M13" s="99">
        <f>IF(L13=0,0,L13-1)</f>
        <v>0</v>
      </c>
    </row>
  </sheetData>
  <mergeCells count="42">
    <mergeCell ref="K4:K5"/>
    <mergeCell ref="K8:K9"/>
    <mergeCell ref="K10:K11"/>
    <mergeCell ref="K12:K13"/>
    <mergeCell ref="J4:J5"/>
    <mergeCell ref="B4:B5"/>
    <mergeCell ref="A4:A5"/>
    <mergeCell ref="F1:F2"/>
    <mergeCell ref="G1:G2"/>
    <mergeCell ref="D1:D2"/>
    <mergeCell ref="E1:E2"/>
    <mergeCell ref="A1:C2"/>
    <mergeCell ref="C4:C5"/>
    <mergeCell ref="B12:B13"/>
    <mergeCell ref="A12:A13"/>
    <mergeCell ref="J8:J9"/>
    <mergeCell ref="J12:J13"/>
    <mergeCell ref="A10:A11"/>
    <mergeCell ref="B10:B11"/>
    <mergeCell ref="C10:C11"/>
    <mergeCell ref="B8:B9"/>
    <mergeCell ref="A8:A9"/>
    <mergeCell ref="J10:J11"/>
    <mergeCell ref="C8:C9"/>
    <mergeCell ref="C12:C13"/>
    <mergeCell ref="H8:H9"/>
    <mergeCell ref="I8:I9"/>
    <mergeCell ref="H10:H11"/>
    <mergeCell ref="I10:I11"/>
    <mergeCell ref="A6:A7"/>
    <mergeCell ref="B6:B7"/>
    <mergeCell ref="C6:C7"/>
    <mergeCell ref="J6:J7"/>
    <mergeCell ref="K6:K7"/>
    <mergeCell ref="H12:H13"/>
    <mergeCell ref="I12:I13"/>
    <mergeCell ref="H1:I2"/>
    <mergeCell ref="H3:I3"/>
    <mergeCell ref="H4:H5"/>
    <mergeCell ref="I4:I5"/>
    <mergeCell ref="H6:H7"/>
    <mergeCell ref="I6:I7"/>
  </mergeCells>
  <pageMargins left="7.874015748031496E-2" right="7.874015748031496E-2" top="0.59055118110236227" bottom="0.39370078740157483" header="0.31496062992125984" footer="0.31496062992125984"/>
  <pageSetup paperSize="9" scale="80" fitToHeight="2" orientation="landscape"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221" r:id="rId4" name="Group Box 101">
              <controlPr defaultSize="0" autoFill="0" autoPict="0">
                <anchor moveWithCells="1">
                  <from>
                    <xdr:col>3</xdr:col>
                    <xdr:colOff>38100</xdr:colOff>
                    <xdr:row>4</xdr:row>
                    <xdr:rowOff>38100</xdr:rowOff>
                  </from>
                  <to>
                    <xdr:col>6</xdr:col>
                    <xdr:colOff>2514600</xdr:colOff>
                    <xdr:row>4</xdr:row>
                    <xdr:rowOff>419100</xdr:rowOff>
                  </to>
                </anchor>
              </controlPr>
            </control>
          </mc:Choice>
        </mc:AlternateContent>
        <mc:AlternateContent xmlns:mc="http://schemas.openxmlformats.org/markup-compatibility/2006">
          <mc:Choice Requires="x14">
            <control shapeId="5257" r:id="rId5" name="Option Button 137">
              <controlPr defaultSize="0" autoFill="0" autoLine="0" autoPict="0">
                <anchor moveWithCells="1">
                  <from>
                    <xdr:col>3</xdr:col>
                    <xdr:colOff>895350</xdr:colOff>
                    <xdr:row>4</xdr:row>
                    <xdr:rowOff>114300</xdr:rowOff>
                  </from>
                  <to>
                    <xdr:col>3</xdr:col>
                    <xdr:colOff>1638300</xdr:colOff>
                    <xdr:row>4</xdr:row>
                    <xdr:rowOff>355600</xdr:rowOff>
                  </to>
                </anchor>
              </controlPr>
            </control>
          </mc:Choice>
        </mc:AlternateContent>
        <mc:AlternateContent xmlns:mc="http://schemas.openxmlformats.org/markup-compatibility/2006">
          <mc:Choice Requires="x14">
            <control shapeId="5258" r:id="rId6" name="Option Button 138">
              <controlPr defaultSize="0" autoFill="0" autoLine="0" autoPict="0">
                <anchor moveWithCells="1">
                  <from>
                    <xdr:col>4</xdr:col>
                    <xdr:colOff>876300</xdr:colOff>
                    <xdr:row>4</xdr:row>
                    <xdr:rowOff>127000</xdr:rowOff>
                  </from>
                  <to>
                    <xdr:col>4</xdr:col>
                    <xdr:colOff>1517650</xdr:colOff>
                    <xdr:row>4</xdr:row>
                    <xdr:rowOff>355600</xdr:rowOff>
                  </to>
                </anchor>
              </controlPr>
            </control>
          </mc:Choice>
        </mc:AlternateContent>
        <mc:AlternateContent xmlns:mc="http://schemas.openxmlformats.org/markup-compatibility/2006">
          <mc:Choice Requires="x14">
            <control shapeId="5259" r:id="rId7" name="Option Button 139">
              <controlPr defaultSize="0" autoFill="0" autoLine="0" autoPict="0" altText="Option">
                <anchor moveWithCells="1">
                  <from>
                    <xdr:col>5</xdr:col>
                    <xdr:colOff>1003300</xdr:colOff>
                    <xdr:row>4</xdr:row>
                    <xdr:rowOff>127000</xdr:rowOff>
                  </from>
                  <to>
                    <xdr:col>5</xdr:col>
                    <xdr:colOff>1638300</xdr:colOff>
                    <xdr:row>4</xdr:row>
                    <xdr:rowOff>355600</xdr:rowOff>
                  </to>
                </anchor>
              </controlPr>
            </control>
          </mc:Choice>
        </mc:AlternateContent>
        <mc:AlternateContent xmlns:mc="http://schemas.openxmlformats.org/markup-compatibility/2006">
          <mc:Choice Requires="x14">
            <control shapeId="5260" r:id="rId8" name="Option Button 140">
              <controlPr defaultSize="0" autoFill="0" autoLine="0" autoPict="0">
                <anchor moveWithCells="1">
                  <from>
                    <xdr:col>6</xdr:col>
                    <xdr:colOff>1022350</xdr:colOff>
                    <xdr:row>4</xdr:row>
                    <xdr:rowOff>127000</xdr:rowOff>
                  </from>
                  <to>
                    <xdr:col>6</xdr:col>
                    <xdr:colOff>1657350</xdr:colOff>
                    <xdr:row>4</xdr:row>
                    <xdr:rowOff>355600</xdr:rowOff>
                  </to>
                </anchor>
              </controlPr>
            </control>
          </mc:Choice>
        </mc:AlternateContent>
        <mc:AlternateContent xmlns:mc="http://schemas.openxmlformats.org/markup-compatibility/2006">
          <mc:Choice Requires="x14">
            <control shapeId="5261" r:id="rId9" name="Group Box 141">
              <controlPr defaultSize="0" autoFill="0" autoPict="0">
                <anchor moveWithCells="1">
                  <from>
                    <xdr:col>3</xdr:col>
                    <xdr:colOff>38100</xdr:colOff>
                    <xdr:row>6</xdr:row>
                    <xdr:rowOff>38100</xdr:rowOff>
                  </from>
                  <to>
                    <xdr:col>6</xdr:col>
                    <xdr:colOff>2514600</xdr:colOff>
                    <xdr:row>6</xdr:row>
                    <xdr:rowOff>419100</xdr:rowOff>
                  </to>
                </anchor>
              </controlPr>
            </control>
          </mc:Choice>
        </mc:AlternateContent>
        <mc:AlternateContent xmlns:mc="http://schemas.openxmlformats.org/markup-compatibility/2006">
          <mc:Choice Requires="x14">
            <control shapeId="5262" r:id="rId10" name="Option Button 142">
              <controlPr defaultSize="0" autoFill="0" autoLine="0" autoPict="0">
                <anchor moveWithCells="1">
                  <from>
                    <xdr:col>3</xdr:col>
                    <xdr:colOff>895350</xdr:colOff>
                    <xdr:row>6</xdr:row>
                    <xdr:rowOff>114300</xdr:rowOff>
                  </from>
                  <to>
                    <xdr:col>3</xdr:col>
                    <xdr:colOff>1638300</xdr:colOff>
                    <xdr:row>6</xdr:row>
                    <xdr:rowOff>355600</xdr:rowOff>
                  </to>
                </anchor>
              </controlPr>
            </control>
          </mc:Choice>
        </mc:AlternateContent>
        <mc:AlternateContent xmlns:mc="http://schemas.openxmlformats.org/markup-compatibility/2006">
          <mc:Choice Requires="x14">
            <control shapeId="5263" r:id="rId11" name="Option Button 143">
              <controlPr defaultSize="0" autoFill="0" autoLine="0" autoPict="0">
                <anchor moveWithCells="1">
                  <from>
                    <xdr:col>4</xdr:col>
                    <xdr:colOff>876300</xdr:colOff>
                    <xdr:row>6</xdr:row>
                    <xdr:rowOff>127000</xdr:rowOff>
                  </from>
                  <to>
                    <xdr:col>4</xdr:col>
                    <xdr:colOff>1517650</xdr:colOff>
                    <xdr:row>6</xdr:row>
                    <xdr:rowOff>355600</xdr:rowOff>
                  </to>
                </anchor>
              </controlPr>
            </control>
          </mc:Choice>
        </mc:AlternateContent>
        <mc:AlternateContent xmlns:mc="http://schemas.openxmlformats.org/markup-compatibility/2006">
          <mc:Choice Requires="x14">
            <control shapeId="5264" r:id="rId12" name="Option Button 144">
              <controlPr defaultSize="0" autoFill="0" autoLine="0" autoPict="0" altText="Option">
                <anchor moveWithCells="1">
                  <from>
                    <xdr:col>5</xdr:col>
                    <xdr:colOff>1003300</xdr:colOff>
                    <xdr:row>6</xdr:row>
                    <xdr:rowOff>127000</xdr:rowOff>
                  </from>
                  <to>
                    <xdr:col>5</xdr:col>
                    <xdr:colOff>1638300</xdr:colOff>
                    <xdr:row>6</xdr:row>
                    <xdr:rowOff>355600</xdr:rowOff>
                  </to>
                </anchor>
              </controlPr>
            </control>
          </mc:Choice>
        </mc:AlternateContent>
        <mc:AlternateContent xmlns:mc="http://schemas.openxmlformats.org/markup-compatibility/2006">
          <mc:Choice Requires="x14">
            <control shapeId="5265" r:id="rId13" name="Option Button 145">
              <controlPr defaultSize="0" autoFill="0" autoLine="0" autoPict="0">
                <anchor moveWithCells="1">
                  <from>
                    <xdr:col>6</xdr:col>
                    <xdr:colOff>1022350</xdr:colOff>
                    <xdr:row>6</xdr:row>
                    <xdr:rowOff>127000</xdr:rowOff>
                  </from>
                  <to>
                    <xdr:col>6</xdr:col>
                    <xdr:colOff>1657350</xdr:colOff>
                    <xdr:row>6</xdr:row>
                    <xdr:rowOff>355600</xdr:rowOff>
                  </to>
                </anchor>
              </controlPr>
            </control>
          </mc:Choice>
        </mc:AlternateContent>
        <mc:AlternateContent xmlns:mc="http://schemas.openxmlformats.org/markup-compatibility/2006">
          <mc:Choice Requires="x14">
            <control shapeId="5266" r:id="rId14" name="Group Box 146">
              <controlPr defaultSize="0" autoFill="0" autoPict="0">
                <anchor moveWithCells="1">
                  <from>
                    <xdr:col>3</xdr:col>
                    <xdr:colOff>38100</xdr:colOff>
                    <xdr:row>8</xdr:row>
                    <xdr:rowOff>38100</xdr:rowOff>
                  </from>
                  <to>
                    <xdr:col>6</xdr:col>
                    <xdr:colOff>2514600</xdr:colOff>
                    <xdr:row>8</xdr:row>
                    <xdr:rowOff>419100</xdr:rowOff>
                  </to>
                </anchor>
              </controlPr>
            </control>
          </mc:Choice>
        </mc:AlternateContent>
        <mc:AlternateContent xmlns:mc="http://schemas.openxmlformats.org/markup-compatibility/2006">
          <mc:Choice Requires="x14">
            <control shapeId="5267" r:id="rId15" name="Option Button 147">
              <controlPr defaultSize="0" autoFill="0" autoLine="0" autoPict="0">
                <anchor moveWithCells="1">
                  <from>
                    <xdr:col>3</xdr:col>
                    <xdr:colOff>895350</xdr:colOff>
                    <xdr:row>8</xdr:row>
                    <xdr:rowOff>114300</xdr:rowOff>
                  </from>
                  <to>
                    <xdr:col>3</xdr:col>
                    <xdr:colOff>1638300</xdr:colOff>
                    <xdr:row>8</xdr:row>
                    <xdr:rowOff>355600</xdr:rowOff>
                  </to>
                </anchor>
              </controlPr>
            </control>
          </mc:Choice>
        </mc:AlternateContent>
        <mc:AlternateContent xmlns:mc="http://schemas.openxmlformats.org/markup-compatibility/2006">
          <mc:Choice Requires="x14">
            <control shapeId="5268" r:id="rId16" name="Option Button 148">
              <controlPr defaultSize="0" autoFill="0" autoLine="0" autoPict="0">
                <anchor moveWithCells="1">
                  <from>
                    <xdr:col>4</xdr:col>
                    <xdr:colOff>876300</xdr:colOff>
                    <xdr:row>8</xdr:row>
                    <xdr:rowOff>127000</xdr:rowOff>
                  </from>
                  <to>
                    <xdr:col>4</xdr:col>
                    <xdr:colOff>1517650</xdr:colOff>
                    <xdr:row>8</xdr:row>
                    <xdr:rowOff>355600</xdr:rowOff>
                  </to>
                </anchor>
              </controlPr>
            </control>
          </mc:Choice>
        </mc:AlternateContent>
        <mc:AlternateContent xmlns:mc="http://schemas.openxmlformats.org/markup-compatibility/2006">
          <mc:Choice Requires="x14">
            <control shapeId="5269" r:id="rId17" name="Option Button 149">
              <controlPr defaultSize="0" autoFill="0" autoLine="0" autoPict="0" altText="Option">
                <anchor moveWithCells="1">
                  <from>
                    <xdr:col>5</xdr:col>
                    <xdr:colOff>1003300</xdr:colOff>
                    <xdr:row>8</xdr:row>
                    <xdr:rowOff>127000</xdr:rowOff>
                  </from>
                  <to>
                    <xdr:col>5</xdr:col>
                    <xdr:colOff>1638300</xdr:colOff>
                    <xdr:row>8</xdr:row>
                    <xdr:rowOff>355600</xdr:rowOff>
                  </to>
                </anchor>
              </controlPr>
            </control>
          </mc:Choice>
        </mc:AlternateContent>
        <mc:AlternateContent xmlns:mc="http://schemas.openxmlformats.org/markup-compatibility/2006">
          <mc:Choice Requires="x14">
            <control shapeId="5270" r:id="rId18" name="Option Button 150">
              <controlPr defaultSize="0" autoFill="0" autoLine="0" autoPict="0">
                <anchor moveWithCells="1">
                  <from>
                    <xdr:col>6</xdr:col>
                    <xdr:colOff>1022350</xdr:colOff>
                    <xdr:row>8</xdr:row>
                    <xdr:rowOff>127000</xdr:rowOff>
                  </from>
                  <to>
                    <xdr:col>6</xdr:col>
                    <xdr:colOff>1657350</xdr:colOff>
                    <xdr:row>8</xdr:row>
                    <xdr:rowOff>355600</xdr:rowOff>
                  </to>
                </anchor>
              </controlPr>
            </control>
          </mc:Choice>
        </mc:AlternateContent>
        <mc:AlternateContent xmlns:mc="http://schemas.openxmlformats.org/markup-compatibility/2006">
          <mc:Choice Requires="x14">
            <control shapeId="5271" r:id="rId19" name="Group Box 151">
              <controlPr defaultSize="0" autoFill="0" autoPict="0">
                <anchor moveWithCells="1">
                  <from>
                    <xdr:col>3</xdr:col>
                    <xdr:colOff>38100</xdr:colOff>
                    <xdr:row>10</xdr:row>
                    <xdr:rowOff>38100</xdr:rowOff>
                  </from>
                  <to>
                    <xdr:col>6</xdr:col>
                    <xdr:colOff>2514600</xdr:colOff>
                    <xdr:row>10</xdr:row>
                    <xdr:rowOff>419100</xdr:rowOff>
                  </to>
                </anchor>
              </controlPr>
            </control>
          </mc:Choice>
        </mc:AlternateContent>
        <mc:AlternateContent xmlns:mc="http://schemas.openxmlformats.org/markup-compatibility/2006">
          <mc:Choice Requires="x14">
            <control shapeId="5272" r:id="rId20" name="Option Button 152">
              <controlPr defaultSize="0" autoFill="0" autoLine="0" autoPict="0">
                <anchor moveWithCells="1">
                  <from>
                    <xdr:col>3</xdr:col>
                    <xdr:colOff>895350</xdr:colOff>
                    <xdr:row>10</xdr:row>
                    <xdr:rowOff>114300</xdr:rowOff>
                  </from>
                  <to>
                    <xdr:col>3</xdr:col>
                    <xdr:colOff>1638300</xdr:colOff>
                    <xdr:row>10</xdr:row>
                    <xdr:rowOff>355600</xdr:rowOff>
                  </to>
                </anchor>
              </controlPr>
            </control>
          </mc:Choice>
        </mc:AlternateContent>
        <mc:AlternateContent xmlns:mc="http://schemas.openxmlformats.org/markup-compatibility/2006">
          <mc:Choice Requires="x14">
            <control shapeId="5273" r:id="rId21" name="Option Button 153">
              <controlPr defaultSize="0" autoFill="0" autoLine="0" autoPict="0">
                <anchor moveWithCells="1">
                  <from>
                    <xdr:col>4</xdr:col>
                    <xdr:colOff>876300</xdr:colOff>
                    <xdr:row>10</xdr:row>
                    <xdr:rowOff>127000</xdr:rowOff>
                  </from>
                  <to>
                    <xdr:col>4</xdr:col>
                    <xdr:colOff>1517650</xdr:colOff>
                    <xdr:row>10</xdr:row>
                    <xdr:rowOff>355600</xdr:rowOff>
                  </to>
                </anchor>
              </controlPr>
            </control>
          </mc:Choice>
        </mc:AlternateContent>
        <mc:AlternateContent xmlns:mc="http://schemas.openxmlformats.org/markup-compatibility/2006">
          <mc:Choice Requires="x14">
            <control shapeId="5274" r:id="rId22" name="Option Button 154">
              <controlPr defaultSize="0" autoFill="0" autoLine="0" autoPict="0" altText="Option">
                <anchor moveWithCells="1">
                  <from>
                    <xdr:col>5</xdr:col>
                    <xdr:colOff>1003300</xdr:colOff>
                    <xdr:row>10</xdr:row>
                    <xdr:rowOff>127000</xdr:rowOff>
                  </from>
                  <to>
                    <xdr:col>5</xdr:col>
                    <xdr:colOff>1638300</xdr:colOff>
                    <xdr:row>10</xdr:row>
                    <xdr:rowOff>355600</xdr:rowOff>
                  </to>
                </anchor>
              </controlPr>
            </control>
          </mc:Choice>
        </mc:AlternateContent>
        <mc:AlternateContent xmlns:mc="http://schemas.openxmlformats.org/markup-compatibility/2006">
          <mc:Choice Requires="x14">
            <control shapeId="5275" r:id="rId23" name="Option Button 155">
              <controlPr defaultSize="0" autoFill="0" autoLine="0" autoPict="0">
                <anchor moveWithCells="1">
                  <from>
                    <xdr:col>6</xdr:col>
                    <xdr:colOff>1022350</xdr:colOff>
                    <xdr:row>10</xdr:row>
                    <xdr:rowOff>127000</xdr:rowOff>
                  </from>
                  <to>
                    <xdr:col>6</xdr:col>
                    <xdr:colOff>1657350</xdr:colOff>
                    <xdr:row>10</xdr:row>
                    <xdr:rowOff>355600</xdr:rowOff>
                  </to>
                </anchor>
              </controlPr>
            </control>
          </mc:Choice>
        </mc:AlternateContent>
        <mc:AlternateContent xmlns:mc="http://schemas.openxmlformats.org/markup-compatibility/2006">
          <mc:Choice Requires="x14">
            <control shapeId="5276" r:id="rId24" name="Group Box 156">
              <controlPr defaultSize="0" autoFill="0" autoPict="0">
                <anchor moveWithCells="1">
                  <from>
                    <xdr:col>3</xdr:col>
                    <xdr:colOff>38100</xdr:colOff>
                    <xdr:row>12</xdr:row>
                    <xdr:rowOff>38100</xdr:rowOff>
                  </from>
                  <to>
                    <xdr:col>6</xdr:col>
                    <xdr:colOff>2514600</xdr:colOff>
                    <xdr:row>12</xdr:row>
                    <xdr:rowOff>419100</xdr:rowOff>
                  </to>
                </anchor>
              </controlPr>
            </control>
          </mc:Choice>
        </mc:AlternateContent>
        <mc:AlternateContent xmlns:mc="http://schemas.openxmlformats.org/markup-compatibility/2006">
          <mc:Choice Requires="x14">
            <control shapeId="5277" r:id="rId25" name="Option Button 157">
              <controlPr defaultSize="0" autoFill="0" autoLine="0" autoPict="0">
                <anchor moveWithCells="1">
                  <from>
                    <xdr:col>3</xdr:col>
                    <xdr:colOff>895350</xdr:colOff>
                    <xdr:row>12</xdr:row>
                    <xdr:rowOff>114300</xdr:rowOff>
                  </from>
                  <to>
                    <xdr:col>3</xdr:col>
                    <xdr:colOff>1638300</xdr:colOff>
                    <xdr:row>12</xdr:row>
                    <xdr:rowOff>355600</xdr:rowOff>
                  </to>
                </anchor>
              </controlPr>
            </control>
          </mc:Choice>
        </mc:AlternateContent>
        <mc:AlternateContent xmlns:mc="http://schemas.openxmlformats.org/markup-compatibility/2006">
          <mc:Choice Requires="x14">
            <control shapeId="5278" r:id="rId26" name="Option Button 158">
              <controlPr defaultSize="0" autoFill="0" autoLine="0" autoPict="0">
                <anchor moveWithCells="1">
                  <from>
                    <xdr:col>4</xdr:col>
                    <xdr:colOff>876300</xdr:colOff>
                    <xdr:row>12</xdr:row>
                    <xdr:rowOff>127000</xdr:rowOff>
                  </from>
                  <to>
                    <xdr:col>4</xdr:col>
                    <xdr:colOff>1517650</xdr:colOff>
                    <xdr:row>12</xdr:row>
                    <xdr:rowOff>355600</xdr:rowOff>
                  </to>
                </anchor>
              </controlPr>
            </control>
          </mc:Choice>
        </mc:AlternateContent>
        <mc:AlternateContent xmlns:mc="http://schemas.openxmlformats.org/markup-compatibility/2006">
          <mc:Choice Requires="x14">
            <control shapeId="5279" r:id="rId27" name="Option Button 159">
              <controlPr defaultSize="0" autoFill="0" autoLine="0" autoPict="0" altText="Option">
                <anchor moveWithCells="1">
                  <from>
                    <xdr:col>5</xdr:col>
                    <xdr:colOff>1003300</xdr:colOff>
                    <xdr:row>12</xdr:row>
                    <xdr:rowOff>127000</xdr:rowOff>
                  </from>
                  <to>
                    <xdr:col>5</xdr:col>
                    <xdr:colOff>1638300</xdr:colOff>
                    <xdr:row>12</xdr:row>
                    <xdr:rowOff>355600</xdr:rowOff>
                  </to>
                </anchor>
              </controlPr>
            </control>
          </mc:Choice>
        </mc:AlternateContent>
        <mc:AlternateContent xmlns:mc="http://schemas.openxmlformats.org/markup-compatibility/2006">
          <mc:Choice Requires="x14">
            <control shapeId="5280" r:id="rId28" name="Option Button 160">
              <controlPr defaultSize="0" autoFill="0" autoLine="0" autoPict="0">
                <anchor moveWithCells="1">
                  <from>
                    <xdr:col>6</xdr:col>
                    <xdr:colOff>1022350</xdr:colOff>
                    <xdr:row>12</xdr:row>
                    <xdr:rowOff>127000</xdr:rowOff>
                  </from>
                  <to>
                    <xdr:col>6</xdr:col>
                    <xdr:colOff>1657350</xdr:colOff>
                    <xdr:row>12</xdr:row>
                    <xdr:rowOff>355600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89B49-87A7-4443-83CB-89D3AD13F363}">
  <sheetPr codeName="Sheet5">
    <tabColor rgb="FFB2CCA0"/>
  </sheetPr>
  <dimension ref="A1:N13"/>
  <sheetViews>
    <sheetView topLeftCell="E1" zoomScale="90" zoomScaleNormal="90" workbookViewId="0">
      <selection activeCell="G5" sqref="G5"/>
    </sheetView>
  </sheetViews>
  <sheetFormatPr defaultColWidth="9.1796875" defaultRowHeight="13" x14ac:dyDescent="0.3"/>
  <cols>
    <col min="1" max="1" width="3.26953125" style="4" customWidth="1"/>
    <col min="2" max="2" width="3.26953125" style="26" customWidth="1"/>
    <col min="3" max="3" width="25.7265625" style="29" customWidth="1"/>
    <col min="4" max="5" width="35.7265625" style="1" customWidth="1"/>
    <col min="6" max="7" width="38.7265625" style="1" customWidth="1"/>
    <col min="8" max="9" width="3.26953125" style="1" customWidth="1"/>
    <col min="10" max="11" width="50.7265625" style="1" customWidth="1"/>
    <col min="12" max="13" width="9.7265625" style="15" customWidth="1"/>
    <col min="14" max="16384" width="9.1796875" style="1"/>
  </cols>
  <sheetData>
    <row r="1" spans="1:14" s="4" customFormat="1" ht="15" customHeight="1" x14ac:dyDescent="0.3">
      <c r="A1" s="199" t="s">
        <v>73</v>
      </c>
      <c r="B1" s="199"/>
      <c r="C1" s="199"/>
      <c r="D1" s="164" t="s">
        <v>74</v>
      </c>
      <c r="E1" s="166" t="s">
        <v>75</v>
      </c>
      <c r="F1" s="168" t="s">
        <v>76</v>
      </c>
      <c r="G1" s="170" t="s">
        <v>77</v>
      </c>
      <c r="H1" s="189"/>
      <c r="I1" s="190"/>
      <c r="J1" s="22" t="s">
        <v>78</v>
      </c>
      <c r="K1" s="22"/>
      <c r="L1" s="16"/>
      <c r="M1" s="16"/>
    </row>
    <row r="2" spans="1:14" s="2" customFormat="1" ht="21" customHeight="1" x14ac:dyDescent="0.35">
      <c r="A2" s="199"/>
      <c r="B2" s="199"/>
      <c r="C2" s="199"/>
      <c r="D2" s="165"/>
      <c r="E2" s="167"/>
      <c r="F2" s="169"/>
      <c r="G2" s="171"/>
      <c r="H2" s="191"/>
      <c r="I2" s="192"/>
      <c r="J2" s="23" t="s">
        <v>79</v>
      </c>
      <c r="K2" s="23"/>
      <c r="L2" s="16"/>
      <c r="M2" s="115">
        <f>COUNTIF(L5:L13,0)</f>
        <v>5</v>
      </c>
    </row>
    <row r="3" spans="1:14" s="2" customFormat="1" ht="25" customHeight="1" x14ac:dyDescent="0.35">
      <c r="A3" s="28" t="s">
        <v>138</v>
      </c>
      <c r="B3" s="30"/>
      <c r="C3" s="24"/>
      <c r="D3" s="5"/>
      <c r="E3" s="6"/>
      <c r="F3" s="6"/>
      <c r="G3" s="7"/>
      <c r="H3" s="193"/>
      <c r="I3" s="194"/>
      <c r="J3" s="27" t="s">
        <v>81</v>
      </c>
      <c r="K3" s="27" t="s">
        <v>82</v>
      </c>
      <c r="L3" s="45" t="s">
        <v>83</v>
      </c>
      <c r="M3" s="100" t="e">
        <f>SUM(M4:M13)/(5-M2)</f>
        <v>#DIV/0!</v>
      </c>
      <c r="N3" s="38"/>
    </row>
    <row r="4" spans="1:14" s="3" customFormat="1" ht="72" customHeight="1" x14ac:dyDescent="0.35">
      <c r="A4" s="195" t="s">
        <v>139</v>
      </c>
      <c r="B4" s="197">
        <v>1</v>
      </c>
      <c r="C4" s="154" t="s">
        <v>140</v>
      </c>
      <c r="D4" s="21" t="s">
        <v>141</v>
      </c>
      <c r="E4" s="21" t="s">
        <v>142</v>
      </c>
      <c r="F4" s="21" t="s">
        <v>143</v>
      </c>
      <c r="G4" s="21" t="s">
        <v>144</v>
      </c>
      <c r="H4" s="195" t="s">
        <v>139</v>
      </c>
      <c r="I4" s="197">
        <v>1</v>
      </c>
      <c r="J4" s="203"/>
      <c r="K4" s="208"/>
      <c r="L4" s="14"/>
      <c r="M4" s="40"/>
    </row>
    <row r="5" spans="1:14" s="8" customFormat="1" ht="37" customHeight="1" x14ac:dyDescent="0.35">
      <c r="A5" s="196"/>
      <c r="B5" s="200"/>
      <c r="C5" s="155"/>
      <c r="D5" s="17"/>
      <c r="E5" s="18"/>
      <c r="F5" s="18"/>
      <c r="G5" s="19"/>
      <c r="H5" s="196"/>
      <c r="I5" s="200"/>
      <c r="J5" s="202"/>
      <c r="K5" s="209"/>
      <c r="L5" s="14">
        <v>0</v>
      </c>
      <c r="M5" s="99">
        <f>IF(L5=0,0,L5-1)</f>
        <v>0</v>
      </c>
    </row>
    <row r="6" spans="1:14" s="3" customFormat="1" ht="72" customHeight="1" x14ac:dyDescent="0.35">
      <c r="A6" s="195" t="s">
        <v>139</v>
      </c>
      <c r="B6" s="197">
        <v>2</v>
      </c>
      <c r="C6" s="154" t="s">
        <v>145</v>
      </c>
      <c r="D6" s="21" t="s">
        <v>146</v>
      </c>
      <c r="E6" s="21" t="s">
        <v>147</v>
      </c>
      <c r="F6" s="21" t="s">
        <v>148</v>
      </c>
      <c r="G6" s="21" t="s">
        <v>149</v>
      </c>
      <c r="H6" s="195" t="s">
        <v>139</v>
      </c>
      <c r="I6" s="197">
        <v>2</v>
      </c>
      <c r="J6" s="201"/>
      <c r="K6" s="210"/>
      <c r="L6" s="14"/>
      <c r="M6" s="40"/>
    </row>
    <row r="7" spans="1:14" s="3" customFormat="1" ht="37" customHeight="1" x14ac:dyDescent="0.35">
      <c r="A7" s="196"/>
      <c r="B7" s="198"/>
      <c r="C7" s="155"/>
      <c r="D7" s="17"/>
      <c r="E7" s="18"/>
      <c r="F7" s="18"/>
      <c r="G7" s="19"/>
      <c r="H7" s="196"/>
      <c r="I7" s="198"/>
      <c r="J7" s="202"/>
      <c r="K7" s="211"/>
      <c r="L7" s="14">
        <v>0</v>
      </c>
      <c r="M7" s="99">
        <f>IF(L7=0,0,L7-1)</f>
        <v>0</v>
      </c>
    </row>
    <row r="8" spans="1:14" s="42" customFormat="1" ht="62.15" customHeight="1" x14ac:dyDescent="0.35">
      <c r="A8" s="180" t="s">
        <v>139</v>
      </c>
      <c r="B8" s="150">
        <v>3</v>
      </c>
      <c r="C8" s="154" t="s">
        <v>150</v>
      </c>
      <c r="D8" s="20" t="s">
        <v>151</v>
      </c>
      <c r="E8" s="20" t="s">
        <v>152</v>
      </c>
      <c r="F8" s="20" t="s">
        <v>153</v>
      </c>
      <c r="G8" s="20" t="s">
        <v>154</v>
      </c>
      <c r="H8" s="180" t="s">
        <v>139</v>
      </c>
      <c r="I8" s="150">
        <v>3</v>
      </c>
      <c r="J8" s="204"/>
      <c r="K8" s="212"/>
      <c r="L8" s="39"/>
      <c r="M8" s="40"/>
    </row>
    <row r="9" spans="1:14" s="42" customFormat="1" ht="37" customHeight="1" x14ac:dyDescent="0.35">
      <c r="A9" s="181"/>
      <c r="B9" s="207"/>
      <c r="C9" s="155"/>
      <c r="D9" s="17"/>
      <c r="E9" s="18"/>
      <c r="F9" s="18"/>
      <c r="G9" s="19"/>
      <c r="H9" s="181"/>
      <c r="I9" s="207"/>
      <c r="J9" s="159"/>
      <c r="K9" s="213"/>
      <c r="L9" s="39">
        <v>0</v>
      </c>
      <c r="M9" s="99">
        <f>IF(L9=0,0,L9-1)</f>
        <v>0</v>
      </c>
    </row>
    <row r="10" spans="1:14" s="42" customFormat="1" ht="62.15" customHeight="1" x14ac:dyDescent="0.3">
      <c r="A10" s="195" t="s">
        <v>139</v>
      </c>
      <c r="B10" s="197">
        <v>4</v>
      </c>
      <c r="C10" s="154" t="s">
        <v>155</v>
      </c>
      <c r="D10" s="20" t="s">
        <v>156</v>
      </c>
      <c r="E10" s="20" t="s">
        <v>157</v>
      </c>
      <c r="F10" s="20" t="s">
        <v>158</v>
      </c>
      <c r="G10" s="20" t="s">
        <v>159</v>
      </c>
      <c r="H10" s="195" t="s">
        <v>139</v>
      </c>
      <c r="I10" s="197">
        <v>4</v>
      </c>
      <c r="J10" s="203"/>
      <c r="K10" s="208"/>
      <c r="L10" s="39"/>
      <c r="M10" s="47"/>
    </row>
    <row r="11" spans="1:14" s="3" customFormat="1" ht="37" customHeight="1" x14ac:dyDescent="0.35">
      <c r="A11" s="196"/>
      <c r="B11" s="198"/>
      <c r="C11" s="155"/>
      <c r="D11" s="17"/>
      <c r="E11" s="18"/>
      <c r="F11" s="18"/>
      <c r="G11" s="19"/>
      <c r="H11" s="196"/>
      <c r="I11" s="198"/>
      <c r="J11" s="202"/>
      <c r="K11" s="209"/>
      <c r="L11" s="14">
        <v>0</v>
      </c>
      <c r="M11" s="99">
        <f>IF(L11=0,0,L11-1)</f>
        <v>0</v>
      </c>
    </row>
    <row r="12" spans="1:14" s="3" customFormat="1" ht="89.25" customHeight="1" x14ac:dyDescent="0.35">
      <c r="A12" s="195" t="s">
        <v>139</v>
      </c>
      <c r="B12" s="197">
        <v>5</v>
      </c>
      <c r="C12" s="154" t="s">
        <v>160</v>
      </c>
      <c r="D12" s="20" t="s">
        <v>161</v>
      </c>
      <c r="E12" s="20" t="s">
        <v>162</v>
      </c>
      <c r="F12" s="20" t="s">
        <v>163</v>
      </c>
      <c r="G12" s="20" t="s">
        <v>164</v>
      </c>
      <c r="H12" s="195" t="s">
        <v>139</v>
      </c>
      <c r="I12" s="197">
        <v>5</v>
      </c>
      <c r="J12" s="205"/>
      <c r="K12" s="208"/>
      <c r="L12" s="14"/>
      <c r="M12" s="48"/>
    </row>
    <row r="13" spans="1:14" s="3" customFormat="1" ht="37" customHeight="1" x14ac:dyDescent="0.35">
      <c r="A13" s="196"/>
      <c r="B13" s="198"/>
      <c r="C13" s="155"/>
      <c r="D13" s="17"/>
      <c r="E13" s="18"/>
      <c r="F13" s="18"/>
      <c r="G13" s="19"/>
      <c r="H13" s="196"/>
      <c r="I13" s="198"/>
      <c r="J13" s="206"/>
      <c r="K13" s="209"/>
      <c r="L13" s="14">
        <v>0</v>
      </c>
      <c r="M13" s="99">
        <f>IF(L13=0,0,L13-1)</f>
        <v>0</v>
      </c>
    </row>
  </sheetData>
  <mergeCells count="42">
    <mergeCell ref="K4:K5"/>
    <mergeCell ref="K6:K7"/>
    <mergeCell ref="K8:K9"/>
    <mergeCell ref="K10:K11"/>
    <mergeCell ref="K12:K13"/>
    <mergeCell ref="B4:B5"/>
    <mergeCell ref="C8:C9"/>
    <mergeCell ref="J6:J7"/>
    <mergeCell ref="J4:J5"/>
    <mergeCell ref="B12:B13"/>
    <mergeCell ref="J8:J9"/>
    <mergeCell ref="J12:J13"/>
    <mergeCell ref="B8:B9"/>
    <mergeCell ref="H4:H5"/>
    <mergeCell ref="I4:I5"/>
    <mergeCell ref="H6:H7"/>
    <mergeCell ref="I6:I7"/>
    <mergeCell ref="H8:H9"/>
    <mergeCell ref="I8:I9"/>
    <mergeCell ref="J10:J11"/>
    <mergeCell ref="A12:A13"/>
    <mergeCell ref="C12:C13"/>
    <mergeCell ref="H10:H11"/>
    <mergeCell ref="I10:I11"/>
    <mergeCell ref="H12:H13"/>
    <mergeCell ref="I12:I13"/>
    <mergeCell ref="H1:I2"/>
    <mergeCell ref="H3:I3"/>
    <mergeCell ref="A10:A11"/>
    <mergeCell ref="B10:B11"/>
    <mergeCell ref="C10:C11"/>
    <mergeCell ref="E1:E2"/>
    <mergeCell ref="F1:F2"/>
    <mergeCell ref="G1:G2"/>
    <mergeCell ref="C4:C5"/>
    <mergeCell ref="C6:C7"/>
    <mergeCell ref="D1:D2"/>
    <mergeCell ref="A8:A9"/>
    <mergeCell ref="A4:A5"/>
    <mergeCell ref="A1:C2"/>
    <mergeCell ref="B6:B7"/>
    <mergeCell ref="A6:A7"/>
  </mergeCells>
  <pageMargins left="7.874015748031496E-2" right="7.874015748031496E-2" top="0.59055118110236227" bottom="0.39370078740157483" header="0.31496062992125984" footer="0.31496062992125984"/>
  <pageSetup paperSize="9" scale="80" orientation="landscape"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7255" r:id="rId4" name="Group Box 87">
              <controlPr defaultSize="0" autoFill="0" autoPict="0">
                <anchor moveWithCells="1">
                  <from>
                    <xdr:col>3</xdr:col>
                    <xdr:colOff>38100</xdr:colOff>
                    <xdr:row>4</xdr:row>
                    <xdr:rowOff>38100</xdr:rowOff>
                  </from>
                  <to>
                    <xdr:col>6</xdr:col>
                    <xdr:colOff>2514600</xdr:colOff>
                    <xdr:row>4</xdr:row>
                    <xdr:rowOff>419100</xdr:rowOff>
                  </to>
                </anchor>
              </controlPr>
            </control>
          </mc:Choice>
        </mc:AlternateContent>
        <mc:AlternateContent xmlns:mc="http://schemas.openxmlformats.org/markup-compatibility/2006">
          <mc:Choice Requires="x14">
            <control shapeId="7256" r:id="rId5" name="Option Button 88">
              <controlPr defaultSize="0" autoFill="0" autoLine="0" autoPict="0">
                <anchor moveWithCells="1">
                  <from>
                    <xdr:col>3</xdr:col>
                    <xdr:colOff>895350</xdr:colOff>
                    <xdr:row>4</xdr:row>
                    <xdr:rowOff>114300</xdr:rowOff>
                  </from>
                  <to>
                    <xdr:col>3</xdr:col>
                    <xdr:colOff>1638300</xdr:colOff>
                    <xdr:row>4</xdr:row>
                    <xdr:rowOff>355600</xdr:rowOff>
                  </to>
                </anchor>
              </controlPr>
            </control>
          </mc:Choice>
        </mc:AlternateContent>
        <mc:AlternateContent xmlns:mc="http://schemas.openxmlformats.org/markup-compatibility/2006">
          <mc:Choice Requires="x14">
            <control shapeId="7257" r:id="rId6" name="Option Button 89">
              <controlPr defaultSize="0" autoFill="0" autoLine="0" autoPict="0">
                <anchor moveWithCells="1">
                  <from>
                    <xdr:col>4</xdr:col>
                    <xdr:colOff>876300</xdr:colOff>
                    <xdr:row>4</xdr:row>
                    <xdr:rowOff>127000</xdr:rowOff>
                  </from>
                  <to>
                    <xdr:col>4</xdr:col>
                    <xdr:colOff>1517650</xdr:colOff>
                    <xdr:row>4</xdr:row>
                    <xdr:rowOff>355600</xdr:rowOff>
                  </to>
                </anchor>
              </controlPr>
            </control>
          </mc:Choice>
        </mc:AlternateContent>
        <mc:AlternateContent xmlns:mc="http://schemas.openxmlformats.org/markup-compatibility/2006">
          <mc:Choice Requires="x14">
            <control shapeId="7258" r:id="rId7" name="Option Button 90">
              <controlPr defaultSize="0" autoFill="0" autoLine="0" autoPict="0" altText="Option">
                <anchor moveWithCells="1">
                  <from>
                    <xdr:col>5</xdr:col>
                    <xdr:colOff>1003300</xdr:colOff>
                    <xdr:row>4</xdr:row>
                    <xdr:rowOff>127000</xdr:rowOff>
                  </from>
                  <to>
                    <xdr:col>5</xdr:col>
                    <xdr:colOff>1638300</xdr:colOff>
                    <xdr:row>4</xdr:row>
                    <xdr:rowOff>355600</xdr:rowOff>
                  </to>
                </anchor>
              </controlPr>
            </control>
          </mc:Choice>
        </mc:AlternateContent>
        <mc:AlternateContent xmlns:mc="http://schemas.openxmlformats.org/markup-compatibility/2006">
          <mc:Choice Requires="x14">
            <control shapeId="7259" r:id="rId8" name="Option Button 91">
              <controlPr defaultSize="0" autoFill="0" autoLine="0" autoPict="0">
                <anchor moveWithCells="1">
                  <from>
                    <xdr:col>6</xdr:col>
                    <xdr:colOff>1022350</xdr:colOff>
                    <xdr:row>4</xdr:row>
                    <xdr:rowOff>127000</xdr:rowOff>
                  </from>
                  <to>
                    <xdr:col>6</xdr:col>
                    <xdr:colOff>1657350</xdr:colOff>
                    <xdr:row>4</xdr:row>
                    <xdr:rowOff>355600</xdr:rowOff>
                  </to>
                </anchor>
              </controlPr>
            </control>
          </mc:Choice>
        </mc:AlternateContent>
        <mc:AlternateContent xmlns:mc="http://schemas.openxmlformats.org/markup-compatibility/2006">
          <mc:Choice Requires="x14">
            <control shapeId="7260" r:id="rId9" name="Group Box 92">
              <controlPr defaultSize="0" autoFill="0" autoPict="0">
                <anchor moveWithCells="1">
                  <from>
                    <xdr:col>3</xdr:col>
                    <xdr:colOff>38100</xdr:colOff>
                    <xdr:row>6</xdr:row>
                    <xdr:rowOff>38100</xdr:rowOff>
                  </from>
                  <to>
                    <xdr:col>6</xdr:col>
                    <xdr:colOff>2514600</xdr:colOff>
                    <xdr:row>6</xdr:row>
                    <xdr:rowOff>419100</xdr:rowOff>
                  </to>
                </anchor>
              </controlPr>
            </control>
          </mc:Choice>
        </mc:AlternateContent>
        <mc:AlternateContent xmlns:mc="http://schemas.openxmlformats.org/markup-compatibility/2006">
          <mc:Choice Requires="x14">
            <control shapeId="7261" r:id="rId10" name="Option Button 93">
              <controlPr defaultSize="0" autoFill="0" autoLine="0" autoPict="0">
                <anchor moveWithCells="1">
                  <from>
                    <xdr:col>3</xdr:col>
                    <xdr:colOff>895350</xdr:colOff>
                    <xdr:row>6</xdr:row>
                    <xdr:rowOff>114300</xdr:rowOff>
                  </from>
                  <to>
                    <xdr:col>3</xdr:col>
                    <xdr:colOff>1638300</xdr:colOff>
                    <xdr:row>6</xdr:row>
                    <xdr:rowOff>355600</xdr:rowOff>
                  </to>
                </anchor>
              </controlPr>
            </control>
          </mc:Choice>
        </mc:AlternateContent>
        <mc:AlternateContent xmlns:mc="http://schemas.openxmlformats.org/markup-compatibility/2006">
          <mc:Choice Requires="x14">
            <control shapeId="7262" r:id="rId11" name="Option Button 94">
              <controlPr defaultSize="0" autoFill="0" autoLine="0" autoPict="0">
                <anchor moveWithCells="1">
                  <from>
                    <xdr:col>4</xdr:col>
                    <xdr:colOff>876300</xdr:colOff>
                    <xdr:row>6</xdr:row>
                    <xdr:rowOff>127000</xdr:rowOff>
                  </from>
                  <to>
                    <xdr:col>4</xdr:col>
                    <xdr:colOff>1517650</xdr:colOff>
                    <xdr:row>6</xdr:row>
                    <xdr:rowOff>355600</xdr:rowOff>
                  </to>
                </anchor>
              </controlPr>
            </control>
          </mc:Choice>
        </mc:AlternateContent>
        <mc:AlternateContent xmlns:mc="http://schemas.openxmlformats.org/markup-compatibility/2006">
          <mc:Choice Requires="x14">
            <control shapeId="7263" r:id="rId12" name="Option Button 95">
              <controlPr defaultSize="0" autoFill="0" autoLine="0" autoPict="0" altText="Option">
                <anchor moveWithCells="1">
                  <from>
                    <xdr:col>5</xdr:col>
                    <xdr:colOff>1003300</xdr:colOff>
                    <xdr:row>6</xdr:row>
                    <xdr:rowOff>127000</xdr:rowOff>
                  </from>
                  <to>
                    <xdr:col>5</xdr:col>
                    <xdr:colOff>1638300</xdr:colOff>
                    <xdr:row>6</xdr:row>
                    <xdr:rowOff>355600</xdr:rowOff>
                  </to>
                </anchor>
              </controlPr>
            </control>
          </mc:Choice>
        </mc:AlternateContent>
        <mc:AlternateContent xmlns:mc="http://schemas.openxmlformats.org/markup-compatibility/2006">
          <mc:Choice Requires="x14">
            <control shapeId="7264" r:id="rId13" name="Option Button 96">
              <controlPr defaultSize="0" autoFill="0" autoLine="0" autoPict="0">
                <anchor moveWithCells="1">
                  <from>
                    <xdr:col>6</xdr:col>
                    <xdr:colOff>1022350</xdr:colOff>
                    <xdr:row>6</xdr:row>
                    <xdr:rowOff>127000</xdr:rowOff>
                  </from>
                  <to>
                    <xdr:col>6</xdr:col>
                    <xdr:colOff>1657350</xdr:colOff>
                    <xdr:row>6</xdr:row>
                    <xdr:rowOff>355600</xdr:rowOff>
                  </to>
                </anchor>
              </controlPr>
            </control>
          </mc:Choice>
        </mc:AlternateContent>
        <mc:AlternateContent xmlns:mc="http://schemas.openxmlformats.org/markup-compatibility/2006">
          <mc:Choice Requires="x14">
            <control shapeId="7265" r:id="rId14" name="Group Box 97">
              <controlPr defaultSize="0" autoFill="0" autoPict="0">
                <anchor moveWithCells="1">
                  <from>
                    <xdr:col>3</xdr:col>
                    <xdr:colOff>38100</xdr:colOff>
                    <xdr:row>8</xdr:row>
                    <xdr:rowOff>38100</xdr:rowOff>
                  </from>
                  <to>
                    <xdr:col>6</xdr:col>
                    <xdr:colOff>2514600</xdr:colOff>
                    <xdr:row>8</xdr:row>
                    <xdr:rowOff>419100</xdr:rowOff>
                  </to>
                </anchor>
              </controlPr>
            </control>
          </mc:Choice>
        </mc:AlternateContent>
        <mc:AlternateContent xmlns:mc="http://schemas.openxmlformats.org/markup-compatibility/2006">
          <mc:Choice Requires="x14">
            <control shapeId="7266" r:id="rId15" name="Option Button 98">
              <controlPr defaultSize="0" autoFill="0" autoLine="0" autoPict="0">
                <anchor moveWithCells="1">
                  <from>
                    <xdr:col>3</xdr:col>
                    <xdr:colOff>895350</xdr:colOff>
                    <xdr:row>8</xdr:row>
                    <xdr:rowOff>114300</xdr:rowOff>
                  </from>
                  <to>
                    <xdr:col>3</xdr:col>
                    <xdr:colOff>1638300</xdr:colOff>
                    <xdr:row>8</xdr:row>
                    <xdr:rowOff>355600</xdr:rowOff>
                  </to>
                </anchor>
              </controlPr>
            </control>
          </mc:Choice>
        </mc:AlternateContent>
        <mc:AlternateContent xmlns:mc="http://schemas.openxmlformats.org/markup-compatibility/2006">
          <mc:Choice Requires="x14">
            <control shapeId="7267" r:id="rId16" name="Option Button 99">
              <controlPr defaultSize="0" autoFill="0" autoLine="0" autoPict="0">
                <anchor moveWithCells="1">
                  <from>
                    <xdr:col>4</xdr:col>
                    <xdr:colOff>876300</xdr:colOff>
                    <xdr:row>8</xdr:row>
                    <xdr:rowOff>127000</xdr:rowOff>
                  </from>
                  <to>
                    <xdr:col>4</xdr:col>
                    <xdr:colOff>1517650</xdr:colOff>
                    <xdr:row>8</xdr:row>
                    <xdr:rowOff>355600</xdr:rowOff>
                  </to>
                </anchor>
              </controlPr>
            </control>
          </mc:Choice>
        </mc:AlternateContent>
        <mc:AlternateContent xmlns:mc="http://schemas.openxmlformats.org/markup-compatibility/2006">
          <mc:Choice Requires="x14">
            <control shapeId="7268" r:id="rId17" name="Option Button 100">
              <controlPr defaultSize="0" autoFill="0" autoLine="0" autoPict="0" altText="Option">
                <anchor moveWithCells="1">
                  <from>
                    <xdr:col>5</xdr:col>
                    <xdr:colOff>1003300</xdr:colOff>
                    <xdr:row>8</xdr:row>
                    <xdr:rowOff>127000</xdr:rowOff>
                  </from>
                  <to>
                    <xdr:col>5</xdr:col>
                    <xdr:colOff>1638300</xdr:colOff>
                    <xdr:row>8</xdr:row>
                    <xdr:rowOff>355600</xdr:rowOff>
                  </to>
                </anchor>
              </controlPr>
            </control>
          </mc:Choice>
        </mc:AlternateContent>
        <mc:AlternateContent xmlns:mc="http://schemas.openxmlformats.org/markup-compatibility/2006">
          <mc:Choice Requires="x14">
            <control shapeId="7269" r:id="rId18" name="Option Button 101">
              <controlPr defaultSize="0" autoFill="0" autoLine="0" autoPict="0">
                <anchor moveWithCells="1">
                  <from>
                    <xdr:col>6</xdr:col>
                    <xdr:colOff>1022350</xdr:colOff>
                    <xdr:row>8</xdr:row>
                    <xdr:rowOff>127000</xdr:rowOff>
                  </from>
                  <to>
                    <xdr:col>6</xdr:col>
                    <xdr:colOff>1657350</xdr:colOff>
                    <xdr:row>8</xdr:row>
                    <xdr:rowOff>355600</xdr:rowOff>
                  </to>
                </anchor>
              </controlPr>
            </control>
          </mc:Choice>
        </mc:AlternateContent>
        <mc:AlternateContent xmlns:mc="http://schemas.openxmlformats.org/markup-compatibility/2006">
          <mc:Choice Requires="x14">
            <control shapeId="7270" r:id="rId19" name="Group Box 102">
              <controlPr defaultSize="0" autoFill="0" autoPict="0">
                <anchor moveWithCells="1">
                  <from>
                    <xdr:col>3</xdr:col>
                    <xdr:colOff>38100</xdr:colOff>
                    <xdr:row>10</xdr:row>
                    <xdr:rowOff>38100</xdr:rowOff>
                  </from>
                  <to>
                    <xdr:col>6</xdr:col>
                    <xdr:colOff>2514600</xdr:colOff>
                    <xdr:row>10</xdr:row>
                    <xdr:rowOff>419100</xdr:rowOff>
                  </to>
                </anchor>
              </controlPr>
            </control>
          </mc:Choice>
        </mc:AlternateContent>
        <mc:AlternateContent xmlns:mc="http://schemas.openxmlformats.org/markup-compatibility/2006">
          <mc:Choice Requires="x14">
            <control shapeId="7271" r:id="rId20" name="Option Button 103">
              <controlPr defaultSize="0" autoFill="0" autoLine="0" autoPict="0">
                <anchor moveWithCells="1">
                  <from>
                    <xdr:col>3</xdr:col>
                    <xdr:colOff>895350</xdr:colOff>
                    <xdr:row>10</xdr:row>
                    <xdr:rowOff>114300</xdr:rowOff>
                  </from>
                  <to>
                    <xdr:col>3</xdr:col>
                    <xdr:colOff>1638300</xdr:colOff>
                    <xdr:row>10</xdr:row>
                    <xdr:rowOff>355600</xdr:rowOff>
                  </to>
                </anchor>
              </controlPr>
            </control>
          </mc:Choice>
        </mc:AlternateContent>
        <mc:AlternateContent xmlns:mc="http://schemas.openxmlformats.org/markup-compatibility/2006">
          <mc:Choice Requires="x14">
            <control shapeId="7272" r:id="rId21" name="Option Button 104">
              <controlPr defaultSize="0" autoFill="0" autoLine="0" autoPict="0">
                <anchor moveWithCells="1">
                  <from>
                    <xdr:col>4</xdr:col>
                    <xdr:colOff>876300</xdr:colOff>
                    <xdr:row>10</xdr:row>
                    <xdr:rowOff>127000</xdr:rowOff>
                  </from>
                  <to>
                    <xdr:col>4</xdr:col>
                    <xdr:colOff>1517650</xdr:colOff>
                    <xdr:row>10</xdr:row>
                    <xdr:rowOff>355600</xdr:rowOff>
                  </to>
                </anchor>
              </controlPr>
            </control>
          </mc:Choice>
        </mc:AlternateContent>
        <mc:AlternateContent xmlns:mc="http://schemas.openxmlformats.org/markup-compatibility/2006">
          <mc:Choice Requires="x14">
            <control shapeId="7273" r:id="rId22" name="Option Button 105">
              <controlPr defaultSize="0" autoFill="0" autoLine="0" autoPict="0" altText="Option">
                <anchor moveWithCells="1">
                  <from>
                    <xdr:col>5</xdr:col>
                    <xdr:colOff>1003300</xdr:colOff>
                    <xdr:row>10</xdr:row>
                    <xdr:rowOff>127000</xdr:rowOff>
                  </from>
                  <to>
                    <xdr:col>5</xdr:col>
                    <xdr:colOff>1638300</xdr:colOff>
                    <xdr:row>10</xdr:row>
                    <xdr:rowOff>355600</xdr:rowOff>
                  </to>
                </anchor>
              </controlPr>
            </control>
          </mc:Choice>
        </mc:AlternateContent>
        <mc:AlternateContent xmlns:mc="http://schemas.openxmlformats.org/markup-compatibility/2006">
          <mc:Choice Requires="x14">
            <control shapeId="7274" r:id="rId23" name="Option Button 106">
              <controlPr defaultSize="0" autoFill="0" autoLine="0" autoPict="0">
                <anchor moveWithCells="1">
                  <from>
                    <xdr:col>6</xdr:col>
                    <xdr:colOff>1022350</xdr:colOff>
                    <xdr:row>10</xdr:row>
                    <xdr:rowOff>127000</xdr:rowOff>
                  </from>
                  <to>
                    <xdr:col>6</xdr:col>
                    <xdr:colOff>1657350</xdr:colOff>
                    <xdr:row>10</xdr:row>
                    <xdr:rowOff>355600</xdr:rowOff>
                  </to>
                </anchor>
              </controlPr>
            </control>
          </mc:Choice>
        </mc:AlternateContent>
        <mc:AlternateContent xmlns:mc="http://schemas.openxmlformats.org/markup-compatibility/2006">
          <mc:Choice Requires="x14">
            <control shapeId="7275" r:id="rId24" name="Group Box 107">
              <controlPr defaultSize="0" autoFill="0" autoPict="0">
                <anchor moveWithCells="1">
                  <from>
                    <xdr:col>3</xdr:col>
                    <xdr:colOff>38100</xdr:colOff>
                    <xdr:row>12</xdr:row>
                    <xdr:rowOff>38100</xdr:rowOff>
                  </from>
                  <to>
                    <xdr:col>6</xdr:col>
                    <xdr:colOff>2514600</xdr:colOff>
                    <xdr:row>12</xdr:row>
                    <xdr:rowOff>419100</xdr:rowOff>
                  </to>
                </anchor>
              </controlPr>
            </control>
          </mc:Choice>
        </mc:AlternateContent>
        <mc:AlternateContent xmlns:mc="http://schemas.openxmlformats.org/markup-compatibility/2006">
          <mc:Choice Requires="x14">
            <control shapeId="7276" r:id="rId25" name="Option Button 108">
              <controlPr defaultSize="0" autoFill="0" autoLine="0" autoPict="0">
                <anchor moveWithCells="1">
                  <from>
                    <xdr:col>3</xdr:col>
                    <xdr:colOff>895350</xdr:colOff>
                    <xdr:row>12</xdr:row>
                    <xdr:rowOff>114300</xdr:rowOff>
                  </from>
                  <to>
                    <xdr:col>3</xdr:col>
                    <xdr:colOff>1638300</xdr:colOff>
                    <xdr:row>12</xdr:row>
                    <xdr:rowOff>355600</xdr:rowOff>
                  </to>
                </anchor>
              </controlPr>
            </control>
          </mc:Choice>
        </mc:AlternateContent>
        <mc:AlternateContent xmlns:mc="http://schemas.openxmlformats.org/markup-compatibility/2006">
          <mc:Choice Requires="x14">
            <control shapeId="7277" r:id="rId26" name="Option Button 109">
              <controlPr defaultSize="0" autoFill="0" autoLine="0" autoPict="0">
                <anchor moveWithCells="1">
                  <from>
                    <xdr:col>4</xdr:col>
                    <xdr:colOff>876300</xdr:colOff>
                    <xdr:row>12</xdr:row>
                    <xdr:rowOff>127000</xdr:rowOff>
                  </from>
                  <to>
                    <xdr:col>4</xdr:col>
                    <xdr:colOff>1517650</xdr:colOff>
                    <xdr:row>12</xdr:row>
                    <xdr:rowOff>355600</xdr:rowOff>
                  </to>
                </anchor>
              </controlPr>
            </control>
          </mc:Choice>
        </mc:AlternateContent>
        <mc:AlternateContent xmlns:mc="http://schemas.openxmlformats.org/markup-compatibility/2006">
          <mc:Choice Requires="x14">
            <control shapeId="7278" r:id="rId27" name="Option Button 110">
              <controlPr defaultSize="0" autoFill="0" autoLine="0" autoPict="0" altText="Option">
                <anchor moveWithCells="1">
                  <from>
                    <xdr:col>5</xdr:col>
                    <xdr:colOff>1003300</xdr:colOff>
                    <xdr:row>12</xdr:row>
                    <xdr:rowOff>127000</xdr:rowOff>
                  </from>
                  <to>
                    <xdr:col>5</xdr:col>
                    <xdr:colOff>1638300</xdr:colOff>
                    <xdr:row>12</xdr:row>
                    <xdr:rowOff>355600</xdr:rowOff>
                  </to>
                </anchor>
              </controlPr>
            </control>
          </mc:Choice>
        </mc:AlternateContent>
        <mc:AlternateContent xmlns:mc="http://schemas.openxmlformats.org/markup-compatibility/2006">
          <mc:Choice Requires="x14">
            <control shapeId="7279" r:id="rId28" name="Option Button 111">
              <controlPr defaultSize="0" autoFill="0" autoLine="0" autoPict="0">
                <anchor moveWithCells="1">
                  <from>
                    <xdr:col>6</xdr:col>
                    <xdr:colOff>1022350</xdr:colOff>
                    <xdr:row>12</xdr:row>
                    <xdr:rowOff>127000</xdr:rowOff>
                  </from>
                  <to>
                    <xdr:col>6</xdr:col>
                    <xdr:colOff>1657350</xdr:colOff>
                    <xdr:row>12</xdr:row>
                    <xdr:rowOff>355600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44363-89BC-474A-AB33-50101C289ECC}">
  <sheetPr codeName="Sheet6">
    <tabColor rgb="FFB2CCA0"/>
  </sheetPr>
  <dimension ref="A1:N17"/>
  <sheetViews>
    <sheetView topLeftCell="E1" zoomScale="90" zoomScaleNormal="90" workbookViewId="0">
      <selection activeCell="M2" sqref="M2"/>
    </sheetView>
  </sheetViews>
  <sheetFormatPr defaultColWidth="9.1796875" defaultRowHeight="14.5" x14ac:dyDescent="0.3"/>
  <cols>
    <col min="1" max="1" width="3.26953125" style="59" customWidth="1"/>
    <col min="2" max="2" width="3.26953125" style="77" customWidth="1"/>
    <col min="3" max="3" width="25.7265625" style="29" customWidth="1"/>
    <col min="4" max="5" width="35.7265625" style="29" customWidth="1"/>
    <col min="6" max="7" width="38.7265625" style="29" customWidth="1"/>
    <col min="8" max="9" width="3.26953125" style="29" customWidth="1"/>
    <col min="10" max="11" width="50.7265625" style="78" customWidth="1"/>
    <col min="12" max="13" width="9.7265625" style="46" customWidth="1"/>
    <col min="14" max="16384" width="9.1796875" style="29"/>
  </cols>
  <sheetData>
    <row r="1" spans="1:14" s="59" customFormat="1" ht="15" customHeight="1" x14ac:dyDescent="0.3">
      <c r="A1" s="163" t="s">
        <v>73</v>
      </c>
      <c r="B1" s="163"/>
      <c r="C1" s="163"/>
      <c r="D1" s="164" t="s">
        <v>74</v>
      </c>
      <c r="E1" s="166" t="s">
        <v>75</v>
      </c>
      <c r="F1" s="168" t="s">
        <v>76</v>
      </c>
      <c r="G1" s="170" t="s">
        <v>77</v>
      </c>
      <c r="H1" s="174"/>
      <c r="I1" s="175"/>
      <c r="J1" s="58" t="s">
        <v>78</v>
      </c>
      <c r="K1" s="218"/>
      <c r="L1" s="38"/>
      <c r="M1" s="40"/>
    </row>
    <row r="2" spans="1:14" s="35" customFormat="1" ht="21" customHeight="1" x14ac:dyDescent="0.35">
      <c r="A2" s="163"/>
      <c r="B2" s="163"/>
      <c r="C2" s="163"/>
      <c r="D2" s="165"/>
      <c r="E2" s="167"/>
      <c r="F2" s="169"/>
      <c r="G2" s="171"/>
      <c r="H2" s="176"/>
      <c r="I2" s="177"/>
      <c r="J2" s="60" t="s">
        <v>79</v>
      </c>
      <c r="K2" s="219"/>
      <c r="L2" s="38"/>
      <c r="M2" s="115">
        <f>COUNTIF(L5:L13,0)</f>
        <v>5</v>
      </c>
    </row>
    <row r="3" spans="1:14" s="42" customFormat="1" ht="25" customHeight="1" x14ac:dyDescent="0.35">
      <c r="A3" s="79" t="s">
        <v>165</v>
      </c>
      <c r="B3" s="80"/>
      <c r="C3" s="81"/>
      <c r="D3" s="63"/>
      <c r="E3" s="63"/>
      <c r="F3" s="63"/>
      <c r="G3" s="64"/>
      <c r="H3" s="178"/>
      <c r="I3" s="179"/>
      <c r="J3" s="74" t="s">
        <v>81</v>
      </c>
      <c r="K3" s="74" t="s">
        <v>82</v>
      </c>
      <c r="L3" s="45" t="s">
        <v>83</v>
      </c>
      <c r="M3" s="100" t="e">
        <f>SUM(M4:M13)/(5-M2)</f>
        <v>#DIV/0!</v>
      </c>
      <c r="N3" s="38"/>
    </row>
    <row r="4" spans="1:14" s="42" customFormat="1" ht="62.15" customHeight="1" x14ac:dyDescent="0.35">
      <c r="A4" s="180" t="s">
        <v>166</v>
      </c>
      <c r="B4" s="150">
        <v>1</v>
      </c>
      <c r="C4" s="154" t="s">
        <v>167</v>
      </c>
      <c r="D4" s="20" t="s">
        <v>168</v>
      </c>
      <c r="E4" s="20" t="s">
        <v>169</v>
      </c>
      <c r="F4" s="20" t="s">
        <v>170</v>
      </c>
      <c r="G4" s="20" t="s">
        <v>171</v>
      </c>
      <c r="H4" s="180" t="s">
        <v>166</v>
      </c>
      <c r="I4" s="150">
        <v>1</v>
      </c>
      <c r="J4" s="216"/>
      <c r="K4" s="158"/>
      <c r="L4" s="39"/>
      <c r="M4" s="40"/>
    </row>
    <row r="5" spans="1:14" ht="37" customHeight="1" x14ac:dyDescent="0.3">
      <c r="A5" s="181"/>
      <c r="B5" s="151"/>
      <c r="C5" s="155"/>
      <c r="D5" s="17"/>
      <c r="E5" s="18"/>
      <c r="F5" s="18"/>
      <c r="G5" s="19"/>
      <c r="H5" s="181"/>
      <c r="I5" s="151"/>
      <c r="J5" s="217"/>
      <c r="K5" s="159"/>
      <c r="L5" s="39">
        <v>0</v>
      </c>
      <c r="M5" s="99">
        <f>IF(L5=0,0,L5-1)</f>
        <v>0</v>
      </c>
    </row>
    <row r="6" spans="1:14" ht="52" customHeight="1" x14ac:dyDescent="0.3">
      <c r="A6" s="180" t="s">
        <v>166</v>
      </c>
      <c r="B6" s="150">
        <v>2</v>
      </c>
      <c r="C6" s="154" t="s">
        <v>172</v>
      </c>
      <c r="D6" s="82" t="s">
        <v>173</v>
      </c>
      <c r="E6" s="82" t="s">
        <v>174</v>
      </c>
      <c r="F6" s="82" t="s">
        <v>175</v>
      </c>
      <c r="G6" s="82" t="s">
        <v>176</v>
      </c>
      <c r="H6" s="180" t="s">
        <v>166</v>
      </c>
      <c r="I6" s="150">
        <v>2</v>
      </c>
      <c r="J6" s="182"/>
      <c r="K6" s="182"/>
      <c r="M6" s="40"/>
    </row>
    <row r="7" spans="1:14" ht="37" customHeight="1" x14ac:dyDescent="0.3">
      <c r="A7" s="181"/>
      <c r="B7" s="151"/>
      <c r="C7" s="155"/>
      <c r="D7" s="17"/>
      <c r="E7" s="18"/>
      <c r="F7" s="18"/>
      <c r="G7" s="19"/>
      <c r="H7" s="181"/>
      <c r="I7" s="151"/>
      <c r="J7" s="183"/>
      <c r="K7" s="183"/>
      <c r="L7" s="39">
        <v>0</v>
      </c>
      <c r="M7" s="99">
        <f>IF(L7=0,0,L7-1)</f>
        <v>0</v>
      </c>
    </row>
    <row r="8" spans="1:14" s="35" customFormat="1" ht="62.15" customHeight="1" x14ac:dyDescent="0.35">
      <c r="A8" s="148" t="s">
        <v>166</v>
      </c>
      <c r="B8" s="152">
        <v>3</v>
      </c>
      <c r="C8" s="154" t="s">
        <v>177</v>
      </c>
      <c r="D8" s="20" t="s">
        <v>178</v>
      </c>
      <c r="E8" s="20" t="s">
        <v>179</v>
      </c>
      <c r="F8" s="20" t="s">
        <v>180</v>
      </c>
      <c r="G8" s="20" t="s">
        <v>181</v>
      </c>
      <c r="H8" s="148" t="s">
        <v>166</v>
      </c>
      <c r="I8" s="152">
        <v>3</v>
      </c>
      <c r="J8" s="185"/>
      <c r="K8" s="185"/>
      <c r="L8" s="38"/>
      <c r="M8" s="40"/>
    </row>
    <row r="9" spans="1:14" s="35" customFormat="1" ht="37" customHeight="1" x14ac:dyDescent="0.35">
      <c r="A9" s="149"/>
      <c r="B9" s="153"/>
      <c r="C9" s="155"/>
      <c r="D9" s="17"/>
      <c r="E9" s="18"/>
      <c r="F9" s="18"/>
      <c r="G9" s="19"/>
      <c r="H9" s="149"/>
      <c r="I9" s="153"/>
      <c r="J9" s="186"/>
      <c r="K9" s="186"/>
      <c r="L9" s="39">
        <v>0</v>
      </c>
      <c r="M9" s="99">
        <f>IF(L9=0,0,L9-1)</f>
        <v>0</v>
      </c>
    </row>
    <row r="10" spans="1:14" s="42" customFormat="1" ht="62.15" customHeight="1" x14ac:dyDescent="0.3">
      <c r="A10" s="214" t="s">
        <v>166</v>
      </c>
      <c r="B10" s="215">
        <v>4</v>
      </c>
      <c r="C10" s="154" t="s">
        <v>182</v>
      </c>
      <c r="D10" s="20" t="s">
        <v>183</v>
      </c>
      <c r="E10" s="20" t="s">
        <v>184</v>
      </c>
      <c r="F10" s="20" t="s">
        <v>185</v>
      </c>
      <c r="G10" s="20" t="s">
        <v>186</v>
      </c>
      <c r="H10" s="214" t="s">
        <v>166</v>
      </c>
      <c r="I10" s="215">
        <v>4</v>
      </c>
      <c r="J10" s="182"/>
      <c r="K10" s="182"/>
      <c r="L10" s="39"/>
      <c r="M10" s="47"/>
    </row>
    <row r="11" spans="1:14" s="42" customFormat="1" ht="37" customHeight="1" x14ac:dyDescent="0.35">
      <c r="A11" s="181"/>
      <c r="B11" s="151"/>
      <c r="C11" s="155"/>
      <c r="D11" s="17"/>
      <c r="E11" s="18"/>
      <c r="F11" s="18"/>
      <c r="G11" s="19"/>
      <c r="H11" s="181"/>
      <c r="I11" s="151"/>
      <c r="J11" s="183"/>
      <c r="K11" s="183"/>
      <c r="L11" s="39">
        <v>0</v>
      </c>
      <c r="M11" s="99">
        <f>IF(L11=0,0,L11-1)</f>
        <v>0</v>
      </c>
    </row>
    <row r="12" spans="1:14" s="35" customFormat="1" ht="91.5" customHeight="1" x14ac:dyDescent="0.35">
      <c r="A12" s="148" t="s">
        <v>166</v>
      </c>
      <c r="B12" s="152">
        <v>5</v>
      </c>
      <c r="C12" s="154" t="s">
        <v>187</v>
      </c>
      <c r="D12" s="76" t="s">
        <v>188</v>
      </c>
      <c r="E12" s="20" t="s">
        <v>189</v>
      </c>
      <c r="F12" s="20" t="s">
        <v>190</v>
      </c>
      <c r="G12" s="20" t="s">
        <v>191</v>
      </c>
      <c r="H12" s="148" t="s">
        <v>166</v>
      </c>
      <c r="I12" s="152">
        <v>5</v>
      </c>
      <c r="J12" s="185"/>
      <c r="K12" s="185"/>
      <c r="L12" s="38"/>
      <c r="M12" s="48"/>
    </row>
    <row r="13" spans="1:14" s="35" customFormat="1" ht="37" customHeight="1" x14ac:dyDescent="0.35">
      <c r="A13" s="149"/>
      <c r="B13" s="153"/>
      <c r="C13" s="155"/>
      <c r="D13" s="17"/>
      <c r="E13" s="18"/>
      <c r="F13" s="18"/>
      <c r="G13" s="19"/>
      <c r="H13" s="149"/>
      <c r="I13" s="153"/>
      <c r="J13" s="186"/>
      <c r="K13" s="186"/>
      <c r="L13" s="39">
        <v>0</v>
      </c>
      <c r="M13" s="99">
        <f>IF(L13=0,0,L13-1)</f>
        <v>0</v>
      </c>
    </row>
    <row r="17" spans="3:3" x14ac:dyDescent="0.3">
      <c r="C17" s="59"/>
    </row>
  </sheetData>
  <mergeCells count="43">
    <mergeCell ref="K6:K7"/>
    <mergeCell ref="J4:J5"/>
    <mergeCell ref="J12:J13"/>
    <mergeCell ref="J10:J11"/>
    <mergeCell ref="K1:K2"/>
    <mergeCell ref="K4:K5"/>
    <mergeCell ref="K8:K9"/>
    <mergeCell ref="K10:K11"/>
    <mergeCell ref="K12:K13"/>
    <mergeCell ref="G1:G2"/>
    <mergeCell ref="J8:J9"/>
    <mergeCell ref="D1:D2"/>
    <mergeCell ref="E1:E2"/>
    <mergeCell ref="F1:F2"/>
    <mergeCell ref="H1:I2"/>
    <mergeCell ref="H3:I3"/>
    <mergeCell ref="H4:H5"/>
    <mergeCell ref="I4:I5"/>
    <mergeCell ref="A1:C2"/>
    <mergeCell ref="B10:B11"/>
    <mergeCell ref="A10:A11"/>
    <mergeCell ref="B8:B9"/>
    <mergeCell ref="A8:A9"/>
    <mergeCell ref="B4:B5"/>
    <mergeCell ref="A4:A5"/>
    <mergeCell ref="C4:C5"/>
    <mergeCell ref="C10:C11"/>
    <mergeCell ref="C8:C9"/>
    <mergeCell ref="C12:C13"/>
    <mergeCell ref="A6:A7"/>
    <mergeCell ref="B6:B7"/>
    <mergeCell ref="C6:C7"/>
    <mergeCell ref="J6:J7"/>
    <mergeCell ref="A12:A13"/>
    <mergeCell ref="B12:B13"/>
    <mergeCell ref="H6:H7"/>
    <mergeCell ref="I6:I7"/>
    <mergeCell ref="H8:H9"/>
    <mergeCell ref="I8:I9"/>
    <mergeCell ref="H10:H11"/>
    <mergeCell ref="I10:I11"/>
    <mergeCell ref="H12:H13"/>
    <mergeCell ref="I12:I13"/>
  </mergeCells>
  <pageMargins left="0.11811023622047245" right="0.11811023622047245" top="0.59055118110236227" bottom="0.39370078740157483" header="0.31496062992125984" footer="0.31496062992125984"/>
  <pageSetup paperSize="9"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230" r:id="rId4" name="Group Box 86">
              <controlPr defaultSize="0" autoFill="0" autoPict="0">
                <anchor moveWithCells="1">
                  <from>
                    <xdr:col>3</xdr:col>
                    <xdr:colOff>38100</xdr:colOff>
                    <xdr:row>4</xdr:row>
                    <xdr:rowOff>38100</xdr:rowOff>
                  </from>
                  <to>
                    <xdr:col>6</xdr:col>
                    <xdr:colOff>2552700</xdr:colOff>
                    <xdr:row>4</xdr:row>
                    <xdr:rowOff>419100</xdr:rowOff>
                  </to>
                </anchor>
              </controlPr>
            </control>
          </mc:Choice>
        </mc:AlternateContent>
        <mc:AlternateContent xmlns:mc="http://schemas.openxmlformats.org/markup-compatibility/2006">
          <mc:Choice Requires="x14">
            <control shapeId="6231" r:id="rId5" name="Option Button 87">
              <controlPr defaultSize="0" autoFill="0" autoLine="0" autoPict="0">
                <anchor moveWithCells="1">
                  <from>
                    <xdr:col>3</xdr:col>
                    <xdr:colOff>895350</xdr:colOff>
                    <xdr:row>4</xdr:row>
                    <xdr:rowOff>114300</xdr:rowOff>
                  </from>
                  <to>
                    <xdr:col>3</xdr:col>
                    <xdr:colOff>1638300</xdr:colOff>
                    <xdr:row>4</xdr:row>
                    <xdr:rowOff>355600</xdr:rowOff>
                  </to>
                </anchor>
              </controlPr>
            </control>
          </mc:Choice>
        </mc:AlternateContent>
        <mc:AlternateContent xmlns:mc="http://schemas.openxmlformats.org/markup-compatibility/2006">
          <mc:Choice Requires="x14">
            <control shapeId="6232" r:id="rId6" name="Option Button 88">
              <controlPr defaultSize="0" autoFill="0" autoLine="0" autoPict="0">
                <anchor moveWithCells="1">
                  <from>
                    <xdr:col>4</xdr:col>
                    <xdr:colOff>876300</xdr:colOff>
                    <xdr:row>4</xdr:row>
                    <xdr:rowOff>127000</xdr:rowOff>
                  </from>
                  <to>
                    <xdr:col>4</xdr:col>
                    <xdr:colOff>1517650</xdr:colOff>
                    <xdr:row>4</xdr:row>
                    <xdr:rowOff>355600</xdr:rowOff>
                  </to>
                </anchor>
              </controlPr>
            </control>
          </mc:Choice>
        </mc:AlternateContent>
        <mc:AlternateContent xmlns:mc="http://schemas.openxmlformats.org/markup-compatibility/2006">
          <mc:Choice Requires="x14">
            <control shapeId="6233" r:id="rId7" name="Option Button 89">
              <controlPr defaultSize="0" autoFill="0" autoLine="0" autoPict="0" altText="Option">
                <anchor moveWithCells="1">
                  <from>
                    <xdr:col>5</xdr:col>
                    <xdr:colOff>1003300</xdr:colOff>
                    <xdr:row>4</xdr:row>
                    <xdr:rowOff>127000</xdr:rowOff>
                  </from>
                  <to>
                    <xdr:col>5</xdr:col>
                    <xdr:colOff>1638300</xdr:colOff>
                    <xdr:row>4</xdr:row>
                    <xdr:rowOff>355600</xdr:rowOff>
                  </to>
                </anchor>
              </controlPr>
            </control>
          </mc:Choice>
        </mc:AlternateContent>
        <mc:AlternateContent xmlns:mc="http://schemas.openxmlformats.org/markup-compatibility/2006">
          <mc:Choice Requires="x14">
            <control shapeId="6234" r:id="rId8" name="Option Button 90">
              <controlPr defaultSize="0" autoFill="0" autoLine="0" autoPict="0">
                <anchor moveWithCells="1">
                  <from>
                    <xdr:col>6</xdr:col>
                    <xdr:colOff>1022350</xdr:colOff>
                    <xdr:row>4</xdr:row>
                    <xdr:rowOff>127000</xdr:rowOff>
                  </from>
                  <to>
                    <xdr:col>6</xdr:col>
                    <xdr:colOff>1657350</xdr:colOff>
                    <xdr:row>4</xdr:row>
                    <xdr:rowOff>355600</xdr:rowOff>
                  </to>
                </anchor>
              </controlPr>
            </control>
          </mc:Choice>
        </mc:AlternateContent>
        <mc:AlternateContent xmlns:mc="http://schemas.openxmlformats.org/markup-compatibility/2006">
          <mc:Choice Requires="x14">
            <control shapeId="6235" r:id="rId9" name="Group Box 91">
              <controlPr defaultSize="0" autoFill="0" autoPict="0">
                <anchor moveWithCells="1">
                  <from>
                    <xdr:col>3</xdr:col>
                    <xdr:colOff>31750</xdr:colOff>
                    <xdr:row>6</xdr:row>
                    <xdr:rowOff>31750</xdr:rowOff>
                  </from>
                  <to>
                    <xdr:col>6</xdr:col>
                    <xdr:colOff>2546350</xdr:colOff>
                    <xdr:row>6</xdr:row>
                    <xdr:rowOff>412750</xdr:rowOff>
                  </to>
                </anchor>
              </controlPr>
            </control>
          </mc:Choice>
        </mc:AlternateContent>
        <mc:AlternateContent xmlns:mc="http://schemas.openxmlformats.org/markup-compatibility/2006">
          <mc:Choice Requires="x14">
            <control shapeId="6236" r:id="rId10" name="Option Button 92">
              <controlPr defaultSize="0" autoFill="0" autoLine="0" autoPict="0">
                <anchor moveWithCells="1">
                  <from>
                    <xdr:col>3</xdr:col>
                    <xdr:colOff>895350</xdr:colOff>
                    <xdr:row>6</xdr:row>
                    <xdr:rowOff>114300</xdr:rowOff>
                  </from>
                  <to>
                    <xdr:col>3</xdr:col>
                    <xdr:colOff>1638300</xdr:colOff>
                    <xdr:row>6</xdr:row>
                    <xdr:rowOff>355600</xdr:rowOff>
                  </to>
                </anchor>
              </controlPr>
            </control>
          </mc:Choice>
        </mc:AlternateContent>
        <mc:AlternateContent xmlns:mc="http://schemas.openxmlformats.org/markup-compatibility/2006">
          <mc:Choice Requires="x14">
            <control shapeId="6237" r:id="rId11" name="Option Button 93">
              <controlPr defaultSize="0" autoFill="0" autoLine="0" autoPict="0">
                <anchor moveWithCells="1">
                  <from>
                    <xdr:col>4</xdr:col>
                    <xdr:colOff>876300</xdr:colOff>
                    <xdr:row>6</xdr:row>
                    <xdr:rowOff>127000</xdr:rowOff>
                  </from>
                  <to>
                    <xdr:col>4</xdr:col>
                    <xdr:colOff>1517650</xdr:colOff>
                    <xdr:row>6</xdr:row>
                    <xdr:rowOff>355600</xdr:rowOff>
                  </to>
                </anchor>
              </controlPr>
            </control>
          </mc:Choice>
        </mc:AlternateContent>
        <mc:AlternateContent xmlns:mc="http://schemas.openxmlformats.org/markup-compatibility/2006">
          <mc:Choice Requires="x14">
            <control shapeId="6238" r:id="rId12" name="Option Button 94">
              <controlPr defaultSize="0" autoFill="0" autoLine="0" autoPict="0" altText="Option">
                <anchor moveWithCells="1">
                  <from>
                    <xdr:col>5</xdr:col>
                    <xdr:colOff>1003300</xdr:colOff>
                    <xdr:row>6</xdr:row>
                    <xdr:rowOff>127000</xdr:rowOff>
                  </from>
                  <to>
                    <xdr:col>5</xdr:col>
                    <xdr:colOff>1638300</xdr:colOff>
                    <xdr:row>6</xdr:row>
                    <xdr:rowOff>355600</xdr:rowOff>
                  </to>
                </anchor>
              </controlPr>
            </control>
          </mc:Choice>
        </mc:AlternateContent>
        <mc:AlternateContent xmlns:mc="http://schemas.openxmlformats.org/markup-compatibility/2006">
          <mc:Choice Requires="x14">
            <control shapeId="6239" r:id="rId13" name="Option Button 95">
              <controlPr defaultSize="0" autoFill="0" autoLine="0" autoPict="0">
                <anchor moveWithCells="1">
                  <from>
                    <xdr:col>6</xdr:col>
                    <xdr:colOff>1022350</xdr:colOff>
                    <xdr:row>6</xdr:row>
                    <xdr:rowOff>127000</xdr:rowOff>
                  </from>
                  <to>
                    <xdr:col>6</xdr:col>
                    <xdr:colOff>1657350</xdr:colOff>
                    <xdr:row>6</xdr:row>
                    <xdr:rowOff>355600</xdr:rowOff>
                  </to>
                </anchor>
              </controlPr>
            </control>
          </mc:Choice>
        </mc:AlternateContent>
        <mc:AlternateContent xmlns:mc="http://schemas.openxmlformats.org/markup-compatibility/2006">
          <mc:Choice Requires="x14">
            <control shapeId="6240" r:id="rId14" name="Group Box 96">
              <controlPr defaultSize="0" autoFill="0" autoPict="0">
                <anchor moveWithCells="1">
                  <from>
                    <xdr:col>3</xdr:col>
                    <xdr:colOff>31750</xdr:colOff>
                    <xdr:row>8</xdr:row>
                    <xdr:rowOff>38100</xdr:rowOff>
                  </from>
                  <to>
                    <xdr:col>6</xdr:col>
                    <xdr:colOff>2546350</xdr:colOff>
                    <xdr:row>8</xdr:row>
                    <xdr:rowOff>419100</xdr:rowOff>
                  </to>
                </anchor>
              </controlPr>
            </control>
          </mc:Choice>
        </mc:AlternateContent>
        <mc:AlternateContent xmlns:mc="http://schemas.openxmlformats.org/markup-compatibility/2006">
          <mc:Choice Requires="x14">
            <control shapeId="6241" r:id="rId15" name="Option Button 97">
              <controlPr defaultSize="0" autoFill="0" autoLine="0" autoPict="0">
                <anchor moveWithCells="1">
                  <from>
                    <xdr:col>3</xdr:col>
                    <xdr:colOff>895350</xdr:colOff>
                    <xdr:row>8</xdr:row>
                    <xdr:rowOff>114300</xdr:rowOff>
                  </from>
                  <to>
                    <xdr:col>3</xdr:col>
                    <xdr:colOff>1638300</xdr:colOff>
                    <xdr:row>8</xdr:row>
                    <xdr:rowOff>355600</xdr:rowOff>
                  </to>
                </anchor>
              </controlPr>
            </control>
          </mc:Choice>
        </mc:AlternateContent>
        <mc:AlternateContent xmlns:mc="http://schemas.openxmlformats.org/markup-compatibility/2006">
          <mc:Choice Requires="x14">
            <control shapeId="6242" r:id="rId16" name="Option Button 98">
              <controlPr defaultSize="0" autoFill="0" autoLine="0" autoPict="0">
                <anchor moveWithCells="1">
                  <from>
                    <xdr:col>4</xdr:col>
                    <xdr:colOff>876300</xdr:colOff>
                    <xdr:row>8</xdr:row>
                    <xdr:rowOff>127000</xdr:rowOff>
                  </from>
                  <to>
                    <xdr:col>4</xdr:col>
                    <xdr:colOff>1517650</xdr:colOff>
                    <xdr:row>8</xdr:row>
                    <xdr:rowOff>355600</xdr:rowOff>
                  </to>
                </anchor>
              </controlPr>
            </control>
          </mc:Choice>
        </mc:AlternateContent>
        <mc:AlternateContent xmlns:mc="http://schemas.openxmlformats.org/markup-compatibility/2006">
          <mc:Choice Requires="x14">
            <control shapeId="6243" r:id="rId17" name="Option Button 99">
              <controlPr defaultSize="0" autoFill="0" autoLine="0" autoPict="0" altText="Option">
                <anchor moveWithCells="1">
                  <from>
                    <xdr:col>5</xdr:col>
                    <xdr:colOff>1003300</xdr:colOff>
                    <xdr:row>8</xdr:row>
                    <xdr:rowOff>127000</xdr:rowOff>
                  </from>
                  <to>
                    <xdr:col>5</xdr:col>
                    <xdr:colOff>1638300</xdr:colOff>
                    <xdr:row>8</xdr:row>
                    <xdr:rowOff>355600</xdr:rowOff>
                  </to>
                </anchor>
              </controlPr>
            </control>
          </mc:Choice>
        </mc:AlternateContent>
        <mc:AlternateContent xmlns:mc="http://schemas.openxmlformats.org/markup-compatibility/2006">
          <mc:Choice Requires="x14">
            <control shapeId="6244" r:id="rId18" name="Option Button 100">
              <controlPr defaultSize="0" autoFill="0" autoLine="0" autoPict="0">
                <anchor moveWithCells="1">
                  <from>
                    <xdr:col>6</xdr:col>
                    <xdr:colOff>1022350</xdr:colOff>
                    <xdr:row>8</xdr:row>
                    <xdr:rowOff>127000</xdr:rowOff>
                  </from>
                  <to>
                    <xdr:col>6</xdr:col>
                    <xdr:colOff>1657350</xdr:colOff>
                    <xdr:row>8</xdr:row>
                    <xdr:rowOff>355600</xdr:rowOff>
                  </to>
                </anchor>
              </controlPr>
            </control>
          </mc:Choice>
        </mc:AlternateContent>
        <mc:AlternateContent xmlns:mc="http://schemas.openxmlformats.org/markup-compatibility/2006">
          <mc:Choice Requires="x14">
            <control shapeId="6245" r:id="rId19" name="Group Box 101">
              <controlPr defaultSize="0" autoFill="0" autoPict="0">
                <anchor moveWithCells="1">
                  <from>
                    <xdr:col>3</xdr:col>
                    <xdr:colOff>31750</xdr:colOff>
                    <xdr:row>10</xdr:row>
                    <xdr:rowOff>38100</xdr:rowOff>
                  </from>
                  <to>
                    <xdr:col>6</xdr:col>
                    <xdr:colOff>2546350</xdr:colOff>
                    <xdr:row>10</xdr:row>
                    <xdr:rowOff>419100</xdr:rowOff>
                  </to>
                </anchor>
              </controlPr>
            </control>
          </mc:Choice>
        </mc:AlternateContent>
        <mc:AlternateContent xmlns:mc="http://schemas.openxmlformats.org/markup-compatibility/2006">
          <mc:Choice Requires="x14">
            <control shapeId="6246" r:id="rId20" name="Option Button 102">
              <controlPr defaultSize="0" autoFill="0" autoLine="0" autoPict="0">
                <anchor moveWithCells="1">
                  <from>
                    <xdr:col>3</xdr:col>
                    <xdr:colOff>895350</xdr:colOff>
                    <xdr:row>10</xdr:row>
                    <xdr:rowOff>114300</xdr:rowOff>
                  </from>
                  <to>
                    <xdr:col>3</xdr:col>
                    <xdr:colOff>1638300</xdr:colOff>
                    <xdr:row>10</xdr:row>
                    <xdr:rowOff>355600</xdr:rowOff>
                  </to>
                </anchor>
              </controlPr>
            </control>
          </mc:Choice>
        </mc:AlternateContent>
        <mc:AlternateContent xmlns:mc="http://schemas.openxmlformats.org/markup-compatibility/2006">
          <mc:Choice Requires="x14">
            <control shapeId="6247" r:id="rId21" name="Option Button 103">
              <controlPr defaultSize="0" autoFill="0" autoLine="0" autoPict="0">
                <anchor moveWithCells="1">
                  <from>
                    <xdr:col>4</xdr:col>
                    <xdr:colOff>876300</xdr:colOff>
                    <xdr:row>10</xdr:row>
                    <xdr:rowOff>127000</xdr:rowOff>
                  </from>
                  <to>
                    <xdr:col>4</xdr:col>
                    <xdr:colOff>1517650</xdr:colOff>
                    <xdr:row>10</xdr:row>
                    <xdr:rowOff>355600</xdr:rowOff>
                  </to>
                </anchor>
              </controlPr>
            </control>
          </mc:Choice>
        </mc:AlternateContent>
        <mc:AlternateContent xmlns:mc="http://schemas.openxmlformats.org/markup-compatibility/2006">
          <mc:Choice Requires="x14">
            <control shapeId="6248" r:id="rId22" name="Option Button 104">
              <controlPr defaultSize="0" autoFill="0" autoLine="0" autoPict="0" altText="Option">
                <anchor moveWithCells="1">
                  <from>
                    <xdr:col>5</xdr:col>
                    <xdr:colOff>1003300</xdr:colOff>
                    <xdr:row>10</xdr:row>
                    <xdr:rowOff>127000</xdr:rowOff>
                  </from>
                  <to>
                    <xdr:col>5</xdr:col>
                    <xdr:colOff>1638300</xdr:colOff>
                    <xdr:row>10</xdr:row>
                    <xdr:rowOff>355600</xdr:rowOff>
                  </to>
                </anchor>
              </controlPr>
            </control>
          </mc:Choice>
        </mc:AlternateContent>
        <mc:AlternateContent xmlns:mc="http://schemas.openxmlformats.org/markup-compatibility/2006">
          <mc:Choice Requires="x14">
            <control shapeId="6249" r:id="rId23" name="Option Button 105">
              <controlPr defaultSize="0" autoFill="0" autoLine="0" autoPict="0">
                <anchor moveWithCells="1">
                  <from>
                    <xdr:col>6</xdr:col>
                    <xdr:colOff>1022350</xdr:colOff>
                    <xdr:row>10</xdr:row>
                    <xdr:rowOff>127000</xdr:rowOff>
                  </from>
                  <to>
                    <xdr:col>6</xdr:col>
                    <xdr:colOff>1657350</xdr:colOff>
                    <xdr:row>10</xdr:row>
                    <xdr:rowOff>355600</xdr:rowOff>
                  </to>
                </anchor>
              </controlPr>
            </control>
          </mc:Choice>
        </mc:AlternateContent>
        <mc:AlternateContent xmlns:mc="http://schemas.openxmlformats.org/markup-compatibility/2006">
          <mc:Choice Requires="x14">
            <control shapeId="6250" r:id="rId24" name="Group Box 106">
              <controlPr defaultSize="0" autoFill="0" autoPict="0">
                <anchor moveWithCells="1">
                  <from>
                    <xdr:col>3</xdr:col>
                    <xdr:colOff>31750</xdr:colOff>
                    <xdr:row>12</xdr:row>
                    <xdr:rowOff>38100</xdr:rowOff>
                  </from>
                  <to>
                    <xdr:col>6</xdr:col>
                    <xdr:colOff>2552700</xdr:colOff>
                    <xdr:row>12</xdr:row>
                    <xdr:rowOff>419100</xdr:rowOff>
                  </to>
                </anchor>
              </controlPr>
            </control>
          </mc:Choice>
        </mc:AlternateContent>
        <mc:AlternateContent xmlns:mc="http://schemas.openxmlformats.org/markup-compatibility/2006">
          <mc:Choice Requires="x14">
            <control shapeId="6251" r:id="rId25" name="Option Button 107">
              <controlPr defaultSize="0" autoFill="0" autoLine="0" autoPict="0">
                <anchor moveWithCells="1">
                  <from>
                    <xdr:col>3</xdr:col>
                    <xdr:colOff>895350</xdr:colOff>
                    <xdr:row>12</xdr:row>
                    <xdr:rowOff>114300</xdr:rowOff>
                  </from>
                  <to>
                    <xdr:col>3</xdr:col>
                    <xdr:colOff>1638300</xdr:colOff>
                    <xdr:row>12</xdr:row>
                    <xdr:rowOff>355600</xdr:rowOff>
                  </to>
                </anchor>
              </controlPr>
            </control>
          </mc:Choice>
        </mc:AlternateContent>
        <mc:AlternateContent xmlns:mc="http://schemas.openxmlformats.org/markup-compatibility/2006">
          <mc:Choice Requires="x14">
            <control shapeId="6252" r:id="rId26" name="Option Button 108">
              <controlPr defaultSize="0" autoFill="0" autoLine="0" autoPict="0">
                <anchor moveWithCells="1">
                  <from>
                    <xdr:col>4</xdr:col>
                    <xdr:colOff>876300</xdr:colOff>
                    <xdr:row>12</xdr:row>
                    <xdr:rowOff>127000</xdr:rowOff>
                  </from>
                  <to>
                    <xdr:col>4</xdr:col>
                    <xdr:colOff>1517650</xdr:colOff>
                    <xdr:row>12</xdr:row>
                    <xdr:rowOff>355600</xdr:rowOff>
                  </to>
                </anchor>
              </controlPr>
            </control>
          </mc:Choice>
        </mc:AlternateContent>
        <mc:AlternateContent xmlns:mc="http://schemas.openxmlformats.org/markup-compatibility/2006">
          <mc:Choice Requires="x14">
            <control shapeId="6253" r:id="rId27" name="Option Button 109">
              <controlPr defaultSize="0" autoFill="0" autoLine="0" autoPict="0" altText="Option">
                <anchor moveWithCells="1">
                  <from>
                    <xdr:col>5</xdr:col>
                    <xdr:colOff>1003300</xdr:colOff>
                    <xdr:row>12</xdr:row>
                    <xdr:rowOff>127000</xdr:rowOff>
                  </from>
                  <to>
                    <xdr:col>5</xdr:col>
                    <xdr:colOff>1638300</xdr:colOff>
                    <xdr:row>12</xdr:row>
                    <xdr:rowOff>355600</xdr:rowOff>
                  </to>
                </anchor>
              </controlPr>
            </control>
          </mc:Choice>
        </mc:AlternateContent>
        <mc:AlternateContent xmlns:mc="http://schemas.openxmlformats.org/markup-compatibility/2006">
          <mc:Choice Requires="x14">
            <control shapeId="6254" r:id="rId28" name="Option Button 110">
              <controlPr defaultSize="0" autoFill="0" autoLine="0" autoPict="0">
                <anchor moveWithCells="1">
                  <from>
                    <xdr:col>6</xdr:col>
                    <xdr:colOff>1022350</xdr:colOff>
                    <xdr:row>12</xdr:row>
                    <xdr:rowOff>127000</xdr:rowOff>
                  </from>
                  <to>
                    <xdr:col>6</xdr:col>
                    <xdr:colOff>1657350</xdr:colOff>
                    <xdr:row>12</xdr:row>
                    <xdr:rowOff>355600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AD964-6734-41F1-BCCF-AE60C391089C}">
  <sheetPr codeName="Sheet7">
    <tabColor rgb="FFB2CCA0"/>
  </sheetPr>
  <dimension ref="A1:N13"/>
  <sheetViews>
    <sheetView topLeftCell="E1" zoomScale="90" zoomScaleNormal="90" workbookViewId="0">
      <selection activeCell="F6" sqref="F6"/>
    </sheetView>
  </sheetViews>
  <sheetFormatPr defaultColWidth="9.1796875" defaultRowHeight="14.5" x14ac:dyDescent="0.3"/>
  <cols>
    <col min="1" max="1" width="3.26953125" style="29" customWidth="1"/>
    <col min="2" max="2" width="3.26953125" style="88" customWidth="1"/>
    <col min="3" max="3" width="25.7265625" style="29" customWidth="1"/>
    <col min="4" max="5" width="35.7265625" style="29" customWidth="1"/>
    <col min="6" max="7" width="38.7265625" style="29" customWidth="1"/>
    <col min="8" max="8" width="3.26953125" style="29" customWidth="1"/>
    <col min="9" max="9" width="3.26953125" style="96" customWidth="1"/>
    <col min="10" max="11" width="50.7265625" style="78" customWidth="1"/>
    <col min="12" max="13" width="9.7265625" style="46" customWidth="1"/>
    <col min="14" max="16384" width="9.1796875" style="29"/>
  </cols>
  <sheetData>
    <row r="1" spans="1:14" s="59" customFormat="1" ht="15" customHeight="1" x14ac:dyDescent="0.3">
      <c r="A1" s="163" t="s">
        <v>73</v>
      </c>
      <c r="B1" s="163"/>
      <c r="C1" s="163"/>
      <c r="D1" s="164" t="s">
        <v>74</v>
      </c>
      <c r="E1" s="166" t="s">
        <v>75</v>
      </c>
      <c r="F1" s="168" t="s">
        <v>76</v>
      </c>
      <c r="G1" s="170" t="s">
        <v>77</v>
      </c>
      <c r="H1" s="174"/>
      <c r="I1" s="175"/>
      <c r="J1" s="58" t="s">
        <v>78</v>
      </c>
      <c r="K1" s="58"/>
      <c r="L1" s="43"/>
      <c r="M1" s="43"/>
    </row>
    <row r="2" spans="1:14" s="35" customFormat="1" ht="21" customHeight="1" x14ac:dyDescent="0.35">
      <c r="A2" s="163"/>
      <c r="B2" s="163"/>
      <c r="C2" s="163"/>
      <c r="D2" s="165"/>
      <c r="E2" s="167"/>
      <c r="F2" s="169"/>
      <c r="G2" s="171"/>
      <c r="H2" s="176"/>
      <c r="I2" s="177"/>
      <c r="J2" s="60" t="s">
        <v>79</v>
      </c>
      <c r="K2" s="60"/>
      <c r="L2" s="38"/>
      <c r="M2" s="115">
        <f>COUNTIF(L5:L13,0)</f>
        <v>5</v>
      </c>
    </row>
    <row r="3" spans="1:14" s="35" customFormat="1" ht="25" customHeight="1" x14ac:dyDescent="0.35">
      <c r="A3" s="28" t="s">
        <v>192</v>
      </c>
      <c r="B3" s="83"/>
      <c r="C3" s="84"/>
      <c r="D3" s="85"/>
      <c r="E3" s="85"/>
      <c r="F3" s="85"/>
      <c r="G3" s="86"/>
      <c r="H3" s="222"/>
      <c r="I3" s="223"/>
      <c r="J3" s="87" t="s">
        <v>81</v>
      </c>
      <c r="K3" s="74" t="s">
        <v>82</v>
      </c>
      <c r="L3" s="45" t="s">
        <v>83</v>
      </c>
      <c r="M3" s="100" t="e">
        <f>SUM(M4:M13)/(5-M2)</f>
        <v>#DIV/0!</v>
      </c>
      <c r="N3" s="38"/>
    </row>
    <row r="4" spans="1:14" s="35" customFormat="1" ht="78" x14ac:dyDescent="0.35">
      <c r="A4" s="148" t="s">
        <v>193</v>
      </c>
      <c r="B4" s="152">
        <v>1</v>
      </c>
      <c r="C4" s="154" t="s">
        <v>194</v>
      </c>
      <c r="D4" s="20" t="s">
        <v>195</v>
      </c>
      <c r="E4" s="20" t="s">
        <v>196</v>
      </c>
      <c r="F4" s="20" t="s">
        <v>197</v>
      </c>
      <c r="G4" s="20" t="s">
        <v>198</v>
      </c>
      <c r="H4" s="148" t="s">
        <v>193</v>
      </c>
      <c r="I4" s="152">
        <v>1</v>
      </c>
      <c r="J4" s="184"/>
      <c r="K4" s="184"/>
      <c r="L4" s="38"/>
      <c r="M4" s="40"/>
    </row>
    <row r="5" spans="1:14" s="35" customFormat="1" ht="37" customHeight="1" x14ac:dyDescent="0.35">
      <c r="A5" s="149"/>
      <c r="B5" s="153"/>
      <c r="C5" s="155"/>
      <c r="D5" s="17"/>
      <c r="E5" s="18"/>
      <c r="F5" s="18"/>
      <c r="G5" s="19"/>
      <c r="H5" s="149"/>
      <c r="I5" s="153"/>
      <c r="J5" s="184"/>
      <c r="K5" s="184"/>
      <c r="L5" s="39">
        <v>0</v>
      </c>
      <c r="M5" s="99">
        <f>IF(L5=0,0,L5-1)</f>
        <v>0</v>
      </c>
    </row>
    <row r="6" spans="1:14" ht="78" x14ac:dyDescent="0.3">
      <c r="A6" s="180" t="s">
        <v>193</v>
      </c>
      <c r="B6" s="150">
        <v>2</v>
      </c>
      <c r="C6" s="154" t="s">
        <v>199</v>
      </c>
      <c r="D6" s="20" t="s">
        <v>200</v>
      </c>
      <c r="E6" s="20" t="s">
        <v>201</v>
      </c>
      <c r="F6" s="20" t="s">
        <v>202</v>
      </c>
      <c r="G6" s="20" t="s">
        <v>203</v>
      </c>
      <c r="H6" s="180" t="s">
        <v>193</v>
      </c>
      <c r="I6" s="150">
        <v>2</v>
      </c>
      <c r="J6" s="220"/>
      <c r="K6" s="220"/>
      <c r="M6" s="40"/>
    </row>
    <row r="7" spans="1:14" ht="37" customHeight="1" x14ac:dyDescent="0.3">
      <c r="A7" s="181"/>
      <c r="B7" s="151"/>
      <c r="C7" s="155"/>
      <c r="D7" s="17"/>
      <c r="E7" s="18"/>
      <c r="F7" s="18"/>
      <c r="G7" s="19"/>
      <c r="H7" s="181"/>
      <c r="I7" s="151"/>
      <c r="J7" s="221"/>
      <c r="K7" s="221"/>
      <c r="L7" s="39">
        <v>0</v>
      </c>
      <c r="M7" s="99">
        <f>IF(L7=0,0,L7-1)</f>
        <v>0</v>
      </c>
    </row>
    <row r="8" spans="1:14" s="35" customFormat="1" ht="112.5" customHeight="1" x14ac:dyDescent="0.35">
      <c r="A8" s="148" t="s">
        <v>193</v>
      </c>
      <c r="B8" s="152">
        <v>3</v>
      </c>
      <c r="C8" s="154" t="s">
        <v>204</v>
      </c>
      <c r="D8" s="20" t="s">
        <v>205</v>
      </c>
      <c r="E8" s="20" t="s">
        <v>206</v>
      </c>
      <c r="F8" s="20" t="s">
        <v>207</v>
      </c>
      <c r="G8" s="20" t="s">
        <v>208</v>
      </c>
      <c r="H8" s="148" t="s">
        <v>193</v>
      </c>
      <c r="I8" s="152">
        <v>3</v>
      </c>
      <c r="J8" s="184"/>
      <c r="K8" s="184"/>
      <c r="L8" s="38"/>
      <c r="M8" s="40"/>
    </row>
    <row r="9" spans="1:14" s="35" customFormat="1" ht="37" customHeight="1" x14ac:dyDescent="0.35">
      <c r="A9" s="149"/>
      <c r="B9" s="153"/>
      <c r="C9" s="155"/>
      <c r="D9" s="17"/>
      <c r="E9" s="18"/>
      <c r="F9" s="18"/>
      <c r="G9" s="19"/>
      <c r="H9" s="149"/>
      <c r="I9" s="153"/>
      <c r="J9" s="184"/>
      <c r="K9" s="184"/>
      <c r="L9" s="39">
        <v>0</v>
      </c>
      <c r="M9" s="99">
        <f>IF(L9=0,0,L9-1)</f>
        <v>0</v>
      </c>
    </row>
    <row r="10" spans="1:14" s="42" customFormat="1" ht="125.25" customHeight="1" x14ac:dyDescent="0.3">
      <c r="A10" s="148" t="s">
        <v>193</v>
      </c>
      <c r="B10" s="152">
        <v>4</v>
      </c>
      <c r="C10" s="154" t="s">
        <v>209</v>
      </c>
      <c r="D10" s="20" t="s">
        <v>210</v>
      </c>
      <c r="E10" s="20" t="s">
        <v>211</v>
      </c>
      <c r="F10" s="20" t="s">
        <v>212</v>
      </c>
      <c r="G10" s="20" t="s">
        <v>213</v>
      </c>
      <c r="H10" s="148" t="s">
        <v>193</v>
      </c>
      <c r="I10" s="152">
        <v>4</v>
      </c>
      <c r="J10" s="184"/>
      <c r="K10" s="184"/>
      <c r="L10" s="39"/>
      <c r="M10" s="47"/>
    </row>
    <row r="11" spans="1:14" s="42" customFormat="1" ht="37" customHeight="1" x14ac:dyDescent="0.35">
      <c r="A11" s="149"/>
      <c r="B11" s="153"/>
      <c r="C11" s="155"/>
      <c r="D11" s="17"/>
      <c r="E11" s="18"/>
      <c r="F11" s="18"/>
      <c r="G11" s="19"/>
      <c r="H11" s="149"/>
      <c r="I11" s="153"/>
      <c r="J11" s="184"/>
      <c r="K11" s="184"/>
      <c r="L11" s="39">
        <v>0</v>
      </c>
      <c r="M11" s="99">
        <f>IF(L11=0,0,L11-1)</f>
        <v>0</v>
      </c>
    </row>
    <row r="12" spans="1:14" ht="32.15" customHeight="1" x14ac:dyDescent="0.3">
      <c r="A12" s="180" t="s">
        <v>193</v>
      </c>
      <c r="B12" s="150">
        <v>5</v>
      </c>
      <c r="C12" s="154" t="s">
        <v>214</v>
      </c>
      <c r="D12" s="20" t="s">
        <v>215</v>
      </c>
      <c r="E12" s="20" t="s">
        <v>216</v>
      </c>
      <c r="F12" s="20" t="s">
        <v>217</v>
      </c>
      <c r="G12" s="20" t="s">
        <v>218</v>
      </c>
      <c r="H12" s="180" t="s">
        <v>193</v>
      </c>
      <c r="I12" s="150">
        <v>5</v>
      </c>
      <c r="J12" s="185"/>
      <c r="K12" s="182"/>
      <c r="M12" s="48"/>
    </row>
    <row r="13" spans="1:14" ht="37" customHeight="1" x14ac:dyDescent="0.3">
      <c r="A13" s="181"/>
      <c r="B13" s="151"/>
      <c r="C13" s="155"/>
      <c r="D13" s="17"/>
      <c r="E13" s="18"/>
      <c r="F13" s="18"/>
      <c r="G13" s="19"/>
      <c r="H13" s="181"/>
      <c r="I13" s="151"/>
      <c r="J13" s="186"/>
      <c r="K13" s="183"/>
      <c r="L13" s="39">
        <v>0</v>
      </c>
      <c r="M13" s="99">
        <f>IF(L13=0,0,L13-1)</f>
        <v>0</v>
      </c>
    </row>
  </sheetData>
  <mergeCells count="42">
    <mergeCell ref="C8:C9"/>
    <mergeCell ref="B8:B9"/>
    <mergeCell ref="A8:A9"/>
    <mergeCell ref="J4:J5"/>
    <mergeCell ref="J8:J9"/>
    <mergeCell ref="A6:A7"/>
    <mergeCell ref="I6:I7"/>
    <mergeCell ref="H8:H9"/>
    <mergeCell ref="I8:I9"/>
    <mergeCell ref="F1:F2"/>
    <mergeCell ref="J6:J7"/>
    <mergeCell ref="B6:B7"/>
    <mergeCell ref="C6:C7"/>
    <mergeCell ref="A4:A5"/>
    <mergeCell ref="B4:B5"/>
    <mergeCell ref="C4:C5"/>
    <mergeCell ref="G1:G2"/>
    <mergeCell ref="A1:C2"/>
    <mergeCell ref="D1:D2"/>
    <mergeCell ref="E1:E2"/>
    <mergeCell ref="H1:I2"/>
    <mergeCell ref="H3:I3"/>
    <mergeCell ref="H4:H5"/>
    <mergeCell ref="I4:I5"/>
    <mergeCell ref="H6:H7"/>
    <mergeCell ref="A12:A13"/>
    <mergeCell ref="B12:B13"/>
    <mergeCell ref="C12:C13"/>
    <mergeCell ref="J12:J13"/>
    <mergeCell ref="C10:C11"/>
    <mergeCell ref="J10:J11"/>
    <mergeCell ref="A10:A11"/>
    <mergeCell ref="B10:B11"/>
    <mergeCell ref="H10:H11"/>
    <mergeCell ref="I10:I11"/>
    <mergeCell ref="H12:H13"/>
    <mergeCell ref="I12:I13"/>
    <mergeCell ref="K12:K13"/>
    <mergeCell ref="K4:K5"/>
    <mergeCell ref="K6:K7"/>
    <mergeCell ref="K8:K9"/>
    <mergeCell ref="K10:K11"/>
  </mergeCells>
  <pageMargins left="0.11811023622047245" right="0.11811023622047245" top="0.59055118110236227" bottom="0.39370078740157483" header="0.31496062992125984" footer="0.31496062992125984"/>
  <pageSetup paperSize="9"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361" r:id="rId4" name="Group Box 145">
              <controlPr defaultSize="0" autoFill="0" autoPict="0">
                <anchor moveWithCells="1">
                  <from>
                    <xdr:col>3</xdr:col>
                    <xdr:colOff>38100</xdr:colOff>
                    <xdr:row>4</xdr:row>
                    <xdr:rowOff>38100</xdr:rowOff>
                  </from>
                  <to>
                    <xdr:col>6</xdr:col>
                    <xdr:colOff>2552700</xdr:colOff>
                    <xdr:row>4</xdr:row>
                    <xdr:rowOff>419100</xdr:rowOff>
                  </to>
                </anchor>
              </controlPr>
            </control>
          </mc:Choice>
        </mc:AlternateContent>
        <mc:AlternateContent xmlns:mc="http://schemas.openxmlformats.org/markup-compatibility/2006">
          <mc:Choice Requires="x14">
            <control shapeId="9362" r:id="rId5" name="Option Button 146">
              <controlPr defaultSize="0" autoFill="0" autoLine="0" autoPict="0">
                <anchor moveWithCells="1">
                  <from>
                    <xdr:col>3</xdr:col>
                    <xdr:colOff>895350</xdr:colOff>
                    <xdr:row>4</xdr:row>
                    <xdr:rowOff>114300</xdr:rowOff>
                  </from>
                  <to>
                    <xdr:col>3</xdr:col>
                    <xdr:colOff>1638300</xdr:colOff>
                    <xdr:row>4</xdr:row>
                    <xdr:rowOff>355600</xdr:rowOff>
                  </to>
                </anchor>
              </controlPr>
            </control>
          </mc:Choice>
        </mc:AlternateContent>
        <mc:AlternateContent xmlns:mc="http://schemas.openxmlformats.org/markup-compatibility/2006">
          <mc:Choice Requires="x14">
            <control shapeId="9363" r:id="rId6" name="Option Button 147">
              <controlPr defaultSize="0" autoFill="0" autoLine="0" autoPict="0">
                <anchor moveWithCells="1">
                  <from>
                    <xdr:col>4</xdr:col>
                    <xdr:colOff>876300</xdr:colOff>
                    <xdr:row>4</xdr:row>
                    <xdr:rowOff>127000</xdr:rowOff>
                  </from>
                  <to>
                    <xdr:col>4</xdr:col>
                    <xdr:colOff>1517650</xdr:colOff>
                    <xdr:row>4</xdr:row>
                    <xdr:rowOff>355600</xdr:rowOff>
                  </to>
                </anchor>
              </controlPr>
            </control>
          </mc:Choice>
        </mc:AlternateContent>
        <mc:AlternateContent xmlns:mc="http://schemas.openxmlformats.org/markup-compatibility/2006">
          <mc:Choice Requires="x14">
            <control shapeId="9364" r:id="rId7" name="Option Button 148">
              <controlPr defaultSize="0" autoFill="0" autoLine="0" autoPict="0" altText="Option">
                <anchor moveWithCells="1">
                  <from>
                    <xdr:col>5</xdr:col>
                    <xdr:colOff>1003300</xdr:colOff>
                    <xdr:row>4</xdr:row>
                    <xdr:rowOff>127000</xdr:rowOff>
                  </from>
                  <to>
                    <xdr:col>5</xdr:col>
                    <xdr:colOff>1638300</xdr:colOff>
                    <xdr:row>4</xdr:row>
                    <xdr:rowOff>355600</xdr:rowOff>
                  </to>
                </anchor>
              </controlPr>
            </control>
          </mc:Choice>
        </mc:AlternateContent>
        <mc:AlternateContent xmlns:mc="http://schemas.openxmlformats.org/markup-compatibility/2006">
          <mc:Choice Requires="x14">
            <control shapeId="9365" r:id="rId8" name="Option Button 149">
              <controlPr defaultSize="0" autoFill="0" autoLine="0" autoPict="0">
                <anchor moveWithCells="1">
                  <from>
                    <xdr:col>6</xdr:col>
                    <xdr:colOff>1022350</xdr:colOff>
                    <xdr:row>4</xdr:row>
                    <xdr:rowOff>127000</xdr:rowOff>
                  </from>
                  <to>
                    <xdr:col>6</xdr:col>
                    <xdr:colOff>1657350</xdr:colOff>
                    <xdr:row>4</xdr:row>
                    <xdr:rowOff>355600</xdr:rowOff>
                  </to>
                </anchor>
              </controlPr>
            </control>
          </mc:Choice>
        </mc:AlternateContent>
        <mc:AlternateContent xmlns:mc="http://schemas.openxmlformats.org/markup-compatibility/2006">
          <mc:Choice Requires="x14">
            <control shapeId="9366" r:id="rId9" name="Group Box 150">
              <controlPr defaultSize="0" autoFill="0" autoPict="0">
                <anchor moveWithCells="1">
                  <from>
                    <xdr:col>3</xdr:col>
                    <xdr:colOff>38100</xdr:colOff>
                    <xdr:row>6</xdr:row>
                    <xdr:rowOff>38100</xdr:rowOff>
                  </from>
                  <to>
                    <xdr:col>6</xdr:col>
                    <xdr:colOff>2552700</xdr:colOff>
                    <xdr:row>6</xdr:row>
                    <xdr:rowOff>419100</xdr:rowOff>
                  </to>
                </anchor>
              </controlPr>
            </control>
          </mc:Choice>
        </mc:AlternateContent>
        <mc:AlternateContent xmlns:mc="http://schemas.openxmlformats.org/markup-compatibility/2006">
          <mc:Choice Requires="x14">
            <control shapeId="9367" r:id="rId10" name="Option Button 151">
              <controlPr defaultSize="0" autoFill="0" autoLine="0" autoPict="0">
                <anchor moveWithCells="1">
                  <from>
                    <xdr:col>3</xdr:col>
                    <xdr:colOff>895350</xdr:colOff>
                    <xdr:row>6</xdr:row>
                    <xdr:rowOff>114300</xdr:rowOff>
                  </from>
                  <to>
                    <xdr:col>3</xdr:col>
                    <xdr:colOff>1638300</xdr:colOff>
                    <xdr:row>6</xdr:row>
                    <xdr:rowOff>355600</xdr:rowOff>
                  </to>
                </anchor>
              </controlPr>
            </control>
          </mc:Choice>
        </mc:AlternateContent>
        <mc:AlternateContent xmlns:mc="http://schemas.openxmlformats.org/markup-compatibility/2006">
          <mc:Choice Requires="x14">
            <control shapeId="9368" r:id="rId11" name="Option Button 152">
              <controlPr defaultSize="0" autoFill="0" autoLine="0" autoPict="0">
                <anchor moveWithCells="1">
                  <from>
                    <xdr:col>4</xdr:col>
                    <xdr:colOff>876300</xdr:colOff>
                    <xdr:row>6</xdr:row>
                    <xdr:rowOff>127000</xdr:rowOff>
                  </from>
                  <to>
                    <xdr:col>4</xdr:col>
                    <xdr:colOff>1517650</xdr:colOff>
                    <xdr:row>6</xdr:row>
                    <xdr:rowOff>355600</xdr:rowOff>
                  </to>
                </anchor>
              </controlPr>
            </control>
          </mc:Choice>
        </mc:AlternateContent>
        <mc:AlternateContent xmlns:mc="http://schemas.openxmlformats.org/markup-compatibility/2006">
          <mc:Choice Requires="x14">
            <control shapeId="9369" r:id="rId12" name="Option Button 153">
              <controlPr defaultSize="0" autoFill="0" autoLine="0" autoPict="0" altText="Option">
                <anchor moveWithCells="1">
                  <from>
                    <xdr:col>5</xdr:col>
                    <xdr:colOff>1003300</xdr:colOff>
                    <xdr:row>6</xdr:row>
                    <xdr:rowOff>127000</xdr:rowOff>
                  </from>
                  <to>
                    <xdr:col>5</xdr:col>
                    <xdr:colOff>1638300</xdr:colOff>
                    <xdr:row>6</xdr:row>
                    <xdr:rowOff>355600</xdr:rowOff>
                  </to>
                </anchor>
              </controlPr>
            </control>
          </mc:Choice>
        </mc:AlternateContent>
        <mc:AlternateContent xmlns:mc="http://schemas.openxmlformats.org/markup-compatibility/2006">
          <mc:Choice Requires="x14">
            <control shapeId="9370" r:id="rId13" name="Option Button 154">
              <controlPr defaultSize="0" autoFill="0" autoLine="0" autoPict="0">
                <anchor moveWithCells="1">
                  <from>
                    <xdr:col>6</xdr:col>
                    <xdr:colOff>1022350</xdr:colOff>
                    <xdr:row>6</xdr:row>
                    <xdr:rowOff>127000</xdr:rowOff>
                  </from>
                  <to>
                    <xdr:col>6</xdr:col>
                    <xdr:colOff>1657350</xdr:colOff>
                    <xdr:row>6</xdr:row>
                    <xdr:rowOff>355600</xdr:rowOff>
                  </to>
                </anchor>
              </controlPr>
            </control>
          </mc:Choice>
        </mc:AlternateContent>
        <mc:AlternateContent xmlns:mc="http://schemas.openxmlformats.org/markup-compatibility/2006">
          <mc:Choice Requires="x14">
            <control shapeId="9371" r:id="rId14" name="Group Box 155">
              <controlPr defaultSize="0" autoFill="0" autoPict="0">
                <anchor moveWithCells="1">
                  <from>
                    <xdr:col>3</xdr:col>
                    <xdr:colOff>38100</xdr:colOff>
                    <xdr:row>8</xdr:row>
                    <xdr:rowOff>38100</xdr:rowOff>
                  </from>
                  <to>
                    <xdr:col>6</xdr:col>
                    <xdr:colOff>2552700</xdr:colOff>
                    <xdr:row>8</xdr:row>
                    <xdr:rowOff>419100</xdr:rowOff>
                  </to>
                </anchor>
              </controlPr>
            </control>
          </mc:Choice>
        </mc:AlternateContent>
        <mc:AlternateContent xmlns:mc="http://schemas.openxmlformats.org/markup-compatibility/2006">
          <mc:Choice Requires="x14">
            <control shapeId="9372" r:id="rId15" name="Option Button 156">
              <controlPr defaultSize="0" autoFill="0" autoLine="0" autoPict="0">
                <anchor moveWithCells="1">
                  <from>
                    <xdr:col>3</xdr:col>
                    <xdr:colOff>895350</xdr:colOff>
                    <xdr:row>8</xdr:row>
                    <xdr:rowOff>114300</xdr:rowOff>
                  </from>
                  <to>
                    <xdr:col>3</xdr:col>
                    <xdr:colOff>1638300</xdr:colOff>
                    <xdr:row>8</xdr:row>
                    <xdr:rowOff>355600</xdr:rowOff>
                  </to>
                </anchor>
              </controlPr>
            </control>
          </mc:Choice>
        </mc:AlternateContent>
        <mc:AlternateContent xmlns:mc="http://schemas.openxmlformats.org/markup-compatibility/2006">
          <mc:Choice Requires="x14">
            <control shapeId="9373" r:id="rId16" name="Option Button 157">
              <controlPr defaultSize="0" autoFill="0" autoLine="0" autoPict="0">
                <anchor moveWithCells="1">
                  <from>
                    <xdr:col>4</xdr:col>
                    <xdr:colOff>876300</xdr:colOff>
                    <xdr:row>8</xdr:row>
                    <xdr:rowOff>127000</xdr:rowOff>
                  </from>
                  <to>
                    <xdr:col>4</xdr:col>
                    <xdr:colOff>1517650</xdr:colOff>
                    <xdr:row>8</xdr:row>
                    <xdr:rowOff>355600</xdr:rowOff>
                  </to>
                </anchor>
              </controlPr>
            </control>
          </mc:Choice>
        </mc:AlternateContent>
        <mc:AlternateContent xmlns:mc="http://schemas.openxmlformats.org/markup-compatibility/2006">
          <mc:Choice Requires="x14">
            <control shapeId="9374" r:id="rId17" name="Option Button 158">
              <controlPr defaultSize="0" autoFill="0" autoLine="0" autoPict="0" altText="Option">
                <anchor moveWithCells="1">
                  <from>
                    <xdr:col>5</xdr:col>
                    <xdr:colOff>1003300</xdr:colOff>
                    <xdr:row>8</xdr:row>
                    <xdr:rowOff>127000</xdr:rowOff>
                  </from>
                  <to>
                    <xdr:col>5</xdr:col>
                    <xdr:colOff>1638300</xdr:colOff>
                    <xdr:row>8</xdr:row>
                    <xdr:rowOff>355600</xdr:rowOff>
                  </to>
                </anchor>
              </controlPr>
            </control>
          </mc:Choice>
        </mc:AlternateContent>
        <mc:AlternateContent xmlns:mc="http://schemas.openxmlformats.org/markup-compatibility/2006">
          <mc:Choice Requires="x14">
            <control shapeId="9375" r:id="rId18" name="Option Button 159">
              <controlPr defaultSize="0" autoFill="0" autoLine="0" autoPict="0">
                <anchor moveWithCells="1">
                  <from>
                    <xdr:col>6</xdr:col>
                    <xdr:colOff>1022350</xdr:colOff>
                    <xdr:row>8</xdr:row>
                    <xdr:rowOff>127000</xdr:rowOff>
                  </from>
                  <to>
                    <xdr:col>6</xdr:col>
                    <xdr:colOff>1657350</xdr:colOff>
                    <xdr:row>8</xdr:row>
                    <xdr:rowOff>355600</xdr:rowOff>
                  </to>
                </anchor>
              </controlPr>
            </control>
          </mc:Choice>
        </mc:AlternateContent>
        <mc:AlternateContent xmlns:mc="http://schemas.openxmlformats.org/markup-compatibility/2006">
          <mc:Choice Requires="x14">
            <control shapeId="9376" r:id="rId19" name="Group Box 160">
              <controlPr defaultSize="0" autoFill="0" autoPict="0">
                <anchor moveWithCells="1">
                  <from>
                    <xdr:col>3</xdr:col>
                    <xdr:colOff>38100</xdr:colOff>
                    <xdr:row>10</xdr:row>
                    <xdr:rowOff>38100</xdr:rowOff>
                  </from>
                  <to>
                    <xdr:col>6</xdr:col>
                    <xdr:colOff>2552700</xdr:colOff>
                    <xdr:row>10</xdr:row>
                    <xdr:rowOff>419100</xdr:rowOff>
                  </to>
                </anchor>
              </controlPr>
            </control>
          </mc:Choice>
        </mc:AlternateContent>
        <mc:AlternateContent xmlns:mc="http://schemas.openxmlformats.org/markup-compatibility/2006">
          <mc:Choice Requires="x14">
            <control shapeId="9377" r:id="rId20" name="Option Button 161">
              <controlPr defaultSize="0" autoFill="0" autoLine="0" autoPict="0">
                <anchor moveWithCells="1">
                  <from>
                    <xdr:col>3</xdr:col>
                    <xdr:colOff>895350</xdr:colOff>
                    <xdr:row>10</xdr:row>
                    <xdr:rowOff>114300</xdr:rowOff>
                  </from>
                  <to>
                    <xdr:col>3</xdr:col>
                    <xdr:colOff>1638300</xdr:colOff>
                    <xdr:row>10</xdr:row>
                    <xdr:rowOff>355600</xdr:rowOff>
                  </to>
                </anchor>
              </controlPr>
            </control>
          </mc:Choice>
        </mc:AlternateContent>
        <mc:AlternateContent xmlns:mc="http://schemas.openxmlformats.org/markup-compatibility/2006">
          <mc:Choice Requires="x14">
            <control shapeId="9378" r:id="rId21" name="Option Button 162">
              <controlPr defaultSize="0" autoFill="0" autoLine="0" autoPict="0">
                <anchor moveWithCells="1">
                  <from>
                    <xdr:col>4</xdr:col>
                    <xdr:colOff>876300</xdr:colOff>
                    <xdr:row>10</xdr:row>
                    <xdr:rowOff>127000</xdr:rowOff>
                  </from>
                  <to>
                    <xdr:col>4</xdr:col>
                    <xdr:colOff>1517650</xdr:colOff>
                    <xdr:row>10</xdr:row>
                    <xdr:rowOff>355600</xdr:rowOff>
                  </to>
                </anchor>
              </controlPr>
            </control>
          </mc:Choice>
        </mc:AlternateContent>
        <mc:AlternateContent xmlns:mc="http://schemas.openxmlformats.org/markup-compatibility/2006">
          <mc:Choice Requires="x14">
            <control shapeId="9379" r:id="rId22" name="Option Button 163">
              <controlPr defaultSize="0" autoFill="0" autoLine="0" autoPict="0" altText="Option">
                <anchor moveWithCells="1">
                  <from>
                    <xdr:col>5</xdr:col>
                    <xdr:colOff>1003300</xdr:colOff>
                    <xdr:row>10</xdr:row>
                    <xdr:rowOff>127000</xdr:rowOff>
                  </from>
                  <to>
                    <xdr:col>5</xdr:col>
                    <xdr:colOff>1638300</xdr:colOff>
                    <xdr:row>10</xdr:row>
                    <xdr:rowOff>355600</xdr:rowOff>
                  </to>
                </anchor>
              </controlPr>
            </control>
          </mc:Choice>
        </mc:AlternateContent>
        <mc:AlternateContent xmlns:mc="http://schemas.openxmlformats.org/markup-compatibility/2006">
          <mc:Choice Requires="x14">
            <control shapeId="9380" r:id="rId23" name="Option Button 164">
              <controlPr defaultSize="0" autoFill="0" autoLine="0" autoPict="0">
                <anchor moveWithCells="1">
                  <from>
                    <xdr:col>6</xdr:col>
                    <xdr:colOff>1022350</xdr:colOff>
                    <xdr:row>10</xdr:row>
                    <xdr:rowOff>127000</xdr:rowOff>
                  </from>
                  <to>
                    <xdr:col>6</xdr:col>
                    <xdr:colOff>1657350</xdr:colOff>
                    <xdr:row>10</xdr:row>
                    <xdr:rowOff>355600</xdr:rowOff>
                  </to>
                </anchor>
              </controlPr>
            </control>
          </mc:Choice>
        </mc:AlternateContent>
        <mc:AlternateContent xmlns:mc="http://schemas.openxmlformats.org/markup-compatibility/2006">
          <mc:Choice Requires="x14">
            <control shapeId="9381" r:id="rId24" name="Group Box 165">
              <controlPr defaultSize="0" autoFill="0" autoPict="0">
                <anchor moveWithCells="1">
                  <from>
                    <xdr:col>3</xdr:col>
                    <xdr:colOff>38100</xdr:colOff>
                    <xdr:row>12</xdr:row>
                    <xdr:rowOff>38100</xdr:rowOff>
                  </from>
                  <to>
                    <xdr:col>6</xdr:col>
                    <xdr:colOff>2552700</xdr:colOff>
                    <xdr:row>12</xdr:row>
                    <xdr:rowOff>419100</xdr:rowOff>
                  </to>
                </anchor>
              </controlPr>
            </control>
          </mc:Choice>
        </mc:AlternateContent>
        <mc:AlternateContent xmlns:mc="http://schemas.openxmlformats.org/markup-compatibility/2006">
          <mc:Choice Requires="x14">
            <control shapeId="9382" r:id="rId25" name="Option Button 166">
              <controlPr defaultSize="0" autoFill="0" autoLine="0" autoPict="0">
                <anchor moveWithCells="1">
                  <from>
                    <xdr:col>3</xdr:col>
                    <xdr:colOff>895350</xdr:colOff>
                    <xdr:row>12</xdr:row>
                    <xdr:rowOff>114300</xdr:rowOff>
                  </from>
                  <to>
                    <xdr:col>3</xdr:col>
                    <xdr:colOff>1638300</xdr:colOff>
                    <xdr:row>12</xdr:row>
                    <xdr:rowOff>355600</xdr:rowOff>
                  </to>
                </anchor>
              </controlPr>
            </control>
          </mc:Choice>
        </mc:AlternateContent>
        <mc:AlternateContent xmlns:mc="http://schemas.openxmlformats.org/markup-compatibility/2006">
          <mc:Choice Requires="x14">
            <control shapeId="9383" r:id="rId26" name="Option Button 167">
              <controlPr defaultSize="0" autoFill="0" autoLine="0" autoPict="0">
                <anchor moveWithCells="1">
                  <from>
                    <xdr:col>4</xdr:col>
                    <xdr:colOff>876300</xdr:colOff>
                    <xdr:row>12</xdr:row>
                    <xdr:rowOff>127000</xdr:rowOff>
                  </from>
                  <to>
                    <xdr:col>4</xdr:col>
                    <xdr:colOff>1517650</xdr:colOff>
                    <xdr:row>12</xdr:row>
                    <xdr:rowOff>355600</xdr:rowOff>
                  </to>
                </anchor>
              </controlPr>
            </control>
          </mc:Choice>
        </mc:AlternateContent>
        <mc:AlternateContent xmlns:mc="http://schemas.openxmlformats.org/markup-compatibility/2006">
          <mc:Choice Requires="x14">
            <control shapeId="9384" r:id="rId27" name="Option Button 168">
              <controlPr defaultSize="0" autoFill="0" autoLine="0" autoPict="0" altText="Option">
                <anchor moveWithCells="1">
                  <from>
                    <xdr:col>5</xdr:col>
                    <xdr:colOff>1003300</xdr:colOff>
                    <xdr:row>12</xdr:row>
                    <xdr:rowOff>127000</xdr:rowOff>
                  </from>
                  <to>
                    <xdr:col>5</xdr:col>
                    <xdr:colOff>1638300</xdr:colOff>
                    <xdr:row>12</xdr:row>
                    <xdr:rowOff>355600</xdr:rowOff>
                  </to>
                </anchor>
              </controlPr>
            </control>
          </mc:Choice>
        </mc:AlternateContent>
        <mc:AlternateContent xmlns:mc="http://schemas.openxmlformats.org/markup-compatibility/2006">
          <mc:Choice Requires="x14">
            <control shapeId="9385" r:id="rId28" name="Option Button 169">
              <controlPr defaultSize="0" autoFill="0" autoLine="0" autoPict="0">
                <anchor moveWithCells="1">
                  <from>
                    <xdr:col>6</xdr:col>
                    <xdr:colOff>1022350</xdr:colOff>
                    <xdr:row>12</xdr:row>
                    <xdr:rowOff>127000</xdr:rowOff>
                  </from>
                  <to>
                    <xdr:col>6</xdr:col>
                    <xdr:colOff>1657350</xdr:colOff>
                    <xdr:row>12</xdr:row>
                    <xdr:rowOff>355600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870E6-2F94-4A69-AB3C-FD80E8A43E5B}">
  <sheetPr codeName="Sheet8">
    <tabColor rgb="FFB2CCA0"/>
  </sheetPr>
  <dimension ref="A1:N17"/>
  <sheetViews>
    <sheetView topLeftCell="D1" zoomScale="90" zoomScaleNormal="90" workbookViewId="0">
      <selection activeCell="J2" sqref="J2"/>
    </sheetView>
  </sheetViews>
  <sheetFormatPr defaultColWidth="9.1796875" defaultRowHeight="14.5" x14ac:dyDescent="0.3"/>
  <cols>
    <col min="1" max="1" width="3.26953125" style="1" customWidth="1"/>
    <col min="2" max="2" width="3.26953125" style="26" customWidth="1"/>
    <col min="3" max="3" width="25.7265625" style="1" customWidth="1"/>
    <col min="4" max="5" width="35.7265625" style="1" customWidth="1"/>
    <col min="6" max="6" width="38.7265625" style="11" customWidth="1"/>
    <col min="7" max="7" width="38.7265625" style="1" customWidth="1"/>
    <col min="8" max="9" width="3.26953125" style="1" customWidth="1"/>
    <col min="10" max="11" width="50.7265625" style="1" customWidth="1"/>
    <col min="12" max="13" width="9.7265625" style="15" customWidth="1"/>
    <col min="14" max="16384" width="9.1796875" style="1"/>
  </cols>
  <sheetData>
    <row r="1" spans="1:14" s="4" customFormat="1" ht="15" customHeight="1" x14ac:dyDescent="0.3">
      <c r="A1" s="199" t="s">
        <v>73</v>
      </c>
      <c r="B1" s="199"/>
      <c r="C1" s="199"/>
      <c r="D1" s="164" t="s">
        <v>74</v>
      </c>
      <c r="E1" s="166" t="s">
        <v>75</v>
      </c>
      <c r="F1" s="168" t="s">
        <v>76</v>
      </c>
      <c r="G1" s="170" t="s">
        <v>77</v>
      </c>
      <c r="H1" s="189"/>
      <c r="I1" s="190"/>
      <c r="J1" s="22" t="s">
        <v>78</v>
      </c>
      <c r="K1" s="22"/>
      <c r="L1" s="13"/>
      <c r="M1" s="13"/>
    </row>
    <row r="2" spans="1:14" s="2" customFormat="1" ht="21" customHeight="1" x14ac:dyDescent="0.35">
      <c r="A2" s="199"/>
      <c r="B2" s="199"/>
      <c r="C2" s="199"/>
      <c r="D2" s="165"/>
      <c r="E2" s="167"/>
      <c r="F2" s="169"/>
      <c r="G2" s="171"/>
      <c r="H2" s="191"/>
      <c r="I2" s="192"/>
      <c r="J2" s="23" t="s">
        <v>79</v>
      </c>
      <c r="K2" s="23"/>
      <c r="L2" s="16"/>
      <c r="M2" s="115">
        <f>COUNTIF(L5:L13,0)</f>
        <v>5</v>
      </c>
    </row>
    <row r="3" spans="1:14" ht="25" customHeight="1" x14ac:dyDescent="0.3">
      <c r="A3" s="5" t="s">
        <v>219</v>
      </c>
      <c r="B3" s="32"/>
      <c r="C3" s="31"/>
      <c r="D3" s="6"/>
      <c r="E3" s="6"/>
      <c r="F3" s="6"/>
      <c r="G3" s="7"/>
      <c r="H3" s="193"/>
      <c r="I3" s="194"/>
      <c r="J3" s="27" t="s">
        <v>81</v>
      </c>
      <c r="K3" s="27" t="s">
        <v>82</v>
      </c>
      <c r="L3" s="45" t="s">
        <v>83</v>
      </c>
      <c r="M3" s="100" t="e">
        <f>SUM(M4:M13)/(5-M2)</f>
        <v>#DIV/0!</v>
      </c>
      <c r="N3" s="38"/>
    </row>
    <row r="4" spans="1:14" ht="48" customHeight="1" x14ac:dyDescent="0.3">
      <c r="A4" s="195" t="s">
        <v>220</v>
      </c>
      <c r="B4" s="197">
        <v>1</v>
      </c>
      <c r="C4" s="228" t="s">
        <v>221</v>
      </c>
      <c r="D4" s="21" t="s">
        <v>222</v>
      </c>
      <c r="E4" s="21" t="s">
        <v>223</v>
      </c>
      <c r="F4" s="21" t="s">
        <v>224</v>
      </c>
      <c r="G4" s="21" t="s">
        <v>225</v>
      </c>
      <c r="H4" s="195" t="s">
        <v>220</v>
      </c>
      <c r="I4" s="197">
        <v>1</v>
      </c>
      <c r="J4" s="224"/>
      <c r="K4" s="224"/>
      <c r="M4" s="40"/>
    </row>
    <row r="5" spans="1:14" ht="37" customHeight="1" x14ac:dyDescent="0.3">
      <c r="A5" s="196"/>
      <c r="B5" s="200"/>
      <c r="C5" s="229"/>
      <c r="D5" s="17"/>
      <c r="E5" s="18"/>
      <c r="F5" s="18"/>
      <c r="G5" s="19"/>
      <c r="H5" s="196"/>
      <c r="I5" s="200"/>
      <c r="J5" s="225"/>
      <c r="K5" s="225"/>
      <c r="L5" s="14">
        <v>0</v>
      </c>
      <c r="M5" s="99">
        <f>IF(L5=0,0,L5-1)</f>
        <v>0</v>
      </c>
    </row>
    <row r="6" spans="1:14" ht="52" customHeight="1" x14ac:dyDescent="0.3">
      <c r="A6" s="195" t="s">
        <v>220</v>
      </c>
      <c r="B6" s="197">
        <v>2</v>
      </c>
      <c r="C6" s="228" t="s">
        <v>226</v>
      </c>
      <c r="D6" s="21" t="s">
        <v>227</v>
      </c>
      <c r="E6" s="21" t="s">
        <v>228</v>
      </c>
      <c r="F6" s="21" t="s">
        <v>229</v>
      </c>
      <c r="G6" s="21" t="s">
        <v>230</v>
      </c>
      <c r="H6" s="195" t="s">
        <v>220</v>
      </c>
      <c r="I6" s="197">
        <v>2</v>
      </c>
      <c r="J6" s="224"/>
      <c r="K6" s="224"/>
      <c r="M6" s="40"/>
    </row>
    <row r="7" spans="1:14" ht="37" customHeight="1" x14ac:dyDescent="0.3">
      <c r="A7" s="196"/>
      <c r="B7" s="200"/>
      <c r="C7" s="229"/>
      <c r="D7" s="17"/>
      <c r="E7" s="18"/>
      <c r="F7" s="18"/>
      <c r="G7" s="19"/>
      <c r="H7" s="196"/>
      <c r="I7" s="200"/>
      <c r="J7" s="225"/>
      <c r="K7" s="225"/>
      <c r="L7" s="14">
        <v>0</v>
      </c>
      <c r="M7" s="99">
        <f>IF(L7=0,0,L7-1)</f>
        <v>0</v>
      </c>
    </row>
    <row r="8" spans="1:14" ht="134.15" customHeight="1" x14ac:dyDescent="0.3">
      <c r="A8" s="232" t="s">
        <v>220</v>
      </c>
      <c r="B8" s="230">
        <v>3</v>
      </c>
      <c r="C8" s="228" t="s">
        <v>231</v>
      </c>
      <c r="D8" s="21" t="s">
        <v>232</v>
      </c>
      <c r="E8" s="21" t="s">
        <v>233</v>
      </c>
      <c r="F8" s="21" t="s">
        <v>234</v>
      </c>
      <c r="G8" s="21" t="s">
        <v>235</v>
      </c>
      <c r="H8" s="232" t="s">
        <v>220</v>
      </c>
      <c r="I8" s="230">
        <v>3</v>
      </c>
      <c r="J8" s="234"/>
      <c r="K8" s="224"/>
      <c r="M8" s="40"/>
    </row>
    <row r="9" spans="1:14" ht="37" customHeight="1" x14ac:dyDescent="0.3">
      <c r="A9" s="233"/>
      <c r="B9" s="231"/>
      <c r="C9" s="229"/>
      <c r="D9" s="17"/>
      <c r="E9" s="18"/>
      <c r="F9" s="18"/>
      <c r="G9" s="19"/>
      <c r="H9" s="233"/>
      <c r="I9" s="231"/>
      <c r="J9" s="235"/>
      <c r="K9" s="225"/>
      <c r="L9" s="14">
        <v>0</v>
      </c>
      <c r="M9" s="99">
        <f>IF(L9=0,0,L9-1)</f>
        <v>0</v>
      </c>
    </row>
    <row r="10" spans="1:14" ht="78.75" customHeight="1" x14ac:dyDescent="0.3">
      <c r="A10" s="232" t="s">
        <v>220</v>
      </c>
      <c r="B10" s="230">
        <v>4</v>
      </c>
      <c r="C10" s="228" t="s">
        <v>236</v>
      </c>
      <c r="D10" s="21" t="s">
        <v>237</v>
      </c>
      <c r="E10" s="21" t="s">
        <v>238</v>
      </c>
      <c r="F10" s="21" t="s">
        <v>239</v>
      </c>
      <c r="G10" s="21" t="s">
        <v>240</v>
      </c>
      <c r="H10" s="232" t="s">
        <v>220</v>
      </c>
      <c r="I10" s="230">
        <v>4</v>
      </c>
      <c r="J10" s="224"/>
      <c r="K10" s="224"/>
      <c r="M10" s="47"/>
    </row>
    <row r="11" spans="1:14" ht="37" customHeight="1" x14ac:dyDescent="0.3">
      <c r="A11" s="233"/>
      <c r="B11" s="231"/>
      <c r="C11" s="229"/>
      <c r="D11" s="17"/>
      <c r="E11" s="18"/>
      <c r="F11" s="18"/>
      <c r="G11" s="19"/>
      <c r="H11" s="233"/>
      <c r="I11" s="231"/>
      <c r="J11" s="225"/>
      <c r="K11" s="225"/>
      <c r="L11" s="14">
        <v>0</v>
      </c>
      <c r="M11" s="99">
        <f>IF(L11=0,0,L11-1)</f>
        <v>0</v>
      </c>
    </row>
    <row r="12" spans="1:14" s="2" customFormat="1" ht="129" customHeight="1" x14ac:dyDescent="0.35">
      <c r="A12" s="232" t="s">
        <v>220</v>
      </c>
      <c r="B12" s="230">
        <v>5</v>
      </c>
      <c r="C12" s="228" t="s">
        <v>241</v>
      </c>
      <c r="D12" s="21" t="s">
        <v>242</v>
      </c>
      <c r="E12" s="21" t="s">
        <v>243</v>
      </c>
      <c r="F12" s="21" t="s">
        <v>244</v>
      </c>
      <c r="G12" s="21" t="s">
        <v>245</v>
      </c>
      <c r="H12" s="232" t="s">
        <v>220</v>
      </c>
      <c r="I12" s="230">
        <v>5</v>
      </c>
      <c r="J12" s="226"/>
      <c r="K12" s="226"/>
      <c r="L12" s="25"/>
      <c r="M12" s="48"/>
    </row>
    <row r="13" spans="1:14" s="2" customFormat="1" ht="37" customHeight="1" x14ac:dyDescent="0.35">
      <c r="A13" s="233"/>
      <c r="B13" s="231"/>
      <c r="C13" s="229"/>
      <c r="D13" s="17"/>
      <c r="E13" s="18"/>
      <c r="F13" s="18"/>
      <c r="G13" s="19"/>
      <c r="H13" s="233"/>
      <c r="I13" s="231"/>
      <c r="J13" s="227"/>
      <c r="K13" s="227"/>
      <c r="L13" s="14">
        <v>0</v>
      </c>
      <c r="M13" s="99">
        <f>IF(L13=0,0,L13-1)</f>
        <v>0</v>
      </c>
    </row>
    <row r="15" spans="1:14" x14ac:dyDescent="0.3">
      <c r="B15" s="41"/>
    </row>
    <row r="16" spans="1:14" x14ac:dyDescent="0.3">
      <c r="B16" s="41"/>
    </row>
    <row r="17" spans="2:2" x14ac:dyDescent="0.3">
      <c r="B17" s="41"/>
    </row>
  </sheetData>
  <mergeCells count="42">
    <mergeCell ref="A12:A13"/>
    <mergeCell ref="D1:D2"/>
    <mergeCell ref="E1:E2"/>
    <mergeCell ref="F1:F2"/>
    <mergeCell ref="G1:G2"/>
    <mergeCell ref="A1:C2"/>
    <mergeCell ref="A4:A5"/>
    <mergeCell ref="B4:B5"/>
    <mergeCell ref="C4:C5"/>
    <mergeCell ref="J12:J13"/>
    <mergeCell ref="J6:J7"/>
    <mergeCell ref="B10:B11"/>
    <mergeCell ref="C10:C11"/>
    <mergeCell ref="B12:B13"/>
    <mergeCell ref="C12:C13"/>
    <mergeCell ref="H12:H13"/>
    <mergeCell ref="I12:I13"/>
    <mergeCell ref="J4:J5"/>
    <mergeCell ref="J10:J11"/>
    <mergeCell ref="C8:C9"/>
    <mergeCell ref="B8:B9"/>
    <mergeCell ref="A8:A9"/>
    <mergeCell ref="A6:A7"/>
    <mergeCell ref="B6:B7"/>
    <mergeCell ref="C6:C7"/>
    <mergeCell ref="J8:J9"/>
    <mergeCell ref="A10:A11"/>
    <mergeCell ref="H8:H9"/>
    <mergeCell ref="I8:I9"/>
    <mergeCell ref="H10:H11"/>
    <mergeCell ref="I10:I11"/>
    <mergeCell ref="K4:K5"/>
    <mergeCell ref="K6:K7"/>
    <mergeCell ref="K8:K9"/>
    <mergeCell ref="K10:K11"/>
    <mergeCell ref="K12:K13"/>
    <mergeCell ref="H1:I2"/>
    <mergeCell ref="H3:I3"/>
    <mergeCell ref="H4:H5"/>
    <mergeCell ref="I4:I5"/>
    <mergeCell ref="H6:H7"/>
    <mergeCell ref="I6:I7"/>
  </mergeCells>
  <pageMargins left="0.11811023622047245" right="0.11811023622047245" top="0.59055118110236227" bottom="0.39370078740157483" header="0.31496062992125984" footer="0.31496062992125984"/>
  <pageSetup paperSize="9"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Group Box 1">
              <controlPr defaultSize="0" autoFill="0" autoPict="0">
                <anchor moveWithCells="1">
                  <from>
                    <xdr:col>3</xdr:col>
                    <xdr:colOff>38100</xdr:colOff>
                    <xdr:row>4</xdr:row>
                    <xdr:rowOff>38100</xdr:rowOff>
                  </from>
                  <to>
                    <xdr:col>6</xdr:col>
                    <xdr:colOff>2552700</xdr:colOff>
                    <xdr:row>4</xdr:row>
                    <xdr:rowOff>419100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from>
                    <xdr:col>3</xdr:col>
                    <xdr:colOff>895350</xdr:colOff>
                    <xdr:row>4</xdr:row>
                    <xdr:rowOff>114300</xdr:rowOff>
                  </from>
                  <to>
                    <xdr:col>3</xdr:col>
                    <xdr:colOff>1638300</xdr:colOff>
                    <xdr:row>4</xdr:row>
                    <xdr:rowOff>355600</xdr:rowOff>
                  </to>
                </anchor>
              </controlPr>
            </control>
          </mc:Choice>
        </mc:AlternateContent>
        <mc:AlternateContent xmlns:mc="http://schemas.openxmlformats.org/markup-compatibility/2006">
          <mc:Choice Requires="x14">
            <control shapeId="12291" r:id="rId6" name="Option Button 3">
              <controlPr defaultSize="0" autoFill="0" autoLine="0" autoPict="0">
                <anchor moveWithCells="1">
                  <from>
                    <xdr:col>4</xdr:col>
                    <xdr:colOff>876300</xdr:colOff>
                    <xdr:row>4</xdr:row>
                    <xdr:rowOff>127000</xdr:rowOff>
                  </from>
                  <to>
                    <xdr:col>4</xdr:col>
                    <xdr:colOff>1517650</xdr:colOff>
                    <xdr:row>4</xdr:row>
                    <xdr:rowOff>355600</xdr:rowOff>
                  </to>
                </anchor>
              </controlPr>
            </control>
          </mc:Choice>
        </mc:AlternateContent>
        <mc:AlternateContent xmlns:mc="http://schemas.openxmlformats.org/markup-compatibility/2006">
          <mc:Choice Requires="x14">
            <control shapeId="12292" r:id="rId7" name="Option Button 4">
              <controlPr defaultSize="0" autoFill="0" autoLine="0" autoPict="0" altText="Option">
                <anchor moveWithCells="1">
                  <from>
                    <xdr:col>5</xdr:col>
                    <xdr:colOff>1003300</xdr:colOff>
                    <xdr:row>4</xdr:row>
                    <xdr:rowOff>127000</xdr:rowOff>
                  </from>
                  <to>
                    <xdr:col>5</xdr:col>
                    <xdr:colOff>1638300</xdr:colOff>
                    <xdr:row>4</xdr:row>
                    <xdr:rowOff>355600</xdr:rowOff>
                  </to>
                </anchor>
              </controlPr>
            </control>
          </mc:Choice>
        </mc:AlternateContent>
        <mc:AlternateContent xmlns:mc="http://schemas.openxmlformats.org/markup-compatibility/2006">
          <mc:Choice Requires="x14">
            <control shapeId="12293" r:id="rId8" name="Option Button 5">
              <controlPr defaultSize="0" autoFill="0" autoLine="0" autoPict="0">
                <anchor moveWithCells="1">
                  <from>
                    <xdr:col>6</xdr:col>
                    <xdr:colOff>1022350</xdr:colOff>
                    <xdr:row>4</xdr:row>
                    <xdr:rowOff>127000</xdr:rowOff>
                  </from>
                  <to>
                    <xdr:col>6</xdr:col>
                    <xdr:colOff>1657350</xdr:colOff>
                    <xdr:row>4</xdr:row>
                    <xdr:rowOff>355600</xdr:rowOff>
                  </to>
                </anchor>
              </controlPr>
            </control>
          </mc:Choice>
        </mc:AlternateContent>
        <mc:AlternateContent xmlns:mc="http://schemas.openxmlformats.org/markup-compatibility/2006">
          <mc:Choice Requires="x14">
            <control shapeId="12294" r:id="rId9" name="Group Box 6">
              <controlPr defaultSize="0" autoFill="0" autoPict="0">
                <anchor moveWithCells="1">
                  <from>
                    <xdr:col>3</xdr:col>
                    <xdr:colOff>38100</xdr:colOff>
                    <xdr:row>6</xdr:row>
                    <xdr:rowOff>38100</xdr:rowOff>
                  </from>
                  <to>
                    <xdr:col>6</xdr:col>
                    <xdr:colOff>2552700</xdr:colOff>
                    <xdr:row>6</xdr:row>
                    <xdr:rowOff>419100</xdr:rowOff>
                  </to>
                </anchor>
              </controlPr>
            </control>
          </mc:Choice>
        </mc:AlternateContent>
        <mc:AlternateContent xmlns:mc="http://schemas.openxmlformats.org/markup-compatibility/2006">
          <mc:Choice Requires="x14">
            <control shapeId="12295" r:id="rId10" name="Option Button 7">
              <controlPr defaultSize="0" autoFill="0" autoLine="0" autoPict="0">
                <anchor moveWithCells="1">
                  <from>
                    <xdr:col>3</xdr:col>
                    <xdr:colOff>895350</xdr:colOff>
                    <xdr:row>6</xdr:row>
                    <xdr:rowOff>114300</xdr:rowOff>
                  </from>
                  <to>
                    <xdr:col>3</xdr:col>
                    <xdr:colOff>1638300</xdr:colOff>
                    <xdr:row>6</xdr:row>
                    <xdr:rowOff>355600</xdr:rowOff>
                  </to>
                </anchor>
              </controlPr>
            </control>
          </mc:Choice>
        </mc:AlternateContent>
        <mc:AlternateContent xmlns:mc="http://schemas.openxmlformats.org/markup-compatibility/2006">
          <mc:Choice Requires="x14">
            <control shapeId="12296" r:id="rId11" name="Option Button 8">
              <controlPr defaultSize="0" autoFill="0" autoLine="0" autoPict="0">
                <anchor moveWithCells="1">
                  <from>
                    <xdr:col>4</xdr:col>
                    <xdr:colOff>876300</xdr:colOff>
                    <xdr:row>6</xdr:row>
                    <xdr:rowOff>127000</xdr:rowOff>
                  </from>
                  <to>
                    <xdr:col>4</xdr:col>
                    <xdr:colOff>1517650</xdr:colOff>
                    <xdr:row>6</xdr:row>
                    <xdr:rowOff>355600</xdr:rowOff>
                  </to>
                </anchor>
              </controlPr>
            </control>
          </mc:Choice>
        </mc:AlternateContent>
        <mc:AlternateContent xmlns:mc="http://schemas.openxmlformats.org/markup-compatibility/2006">
          <mc:Choice Requires="x14">
            <control shapeId="12297" r:id="rId12" name="Option Button 9">
              <controlPr defaultSize="0" autoFill="0" autoLine="0" autoPict="0" altText="Option">
                <anchor moveWithCells="1">
                  <from>
                    <xdr:col>5</xdr:col>
                    <xdr:colOff>1003300</xdr:colOff>
                    <xdr:row>6</xdr:row>
                    <xdr:rowOff>127000</xdr:rowOff>
                  </from>
                  <to>
                    <xdr:col>5</xdr:col>
                    <xdr:colOff>1638300</xdr:colOff>
                    <xdr:row>6</xdr:row>
                    <xdr:rowOff>355600</xdr:rowOff>
                  </to>
                </anchor>
              </controlPr>
            </control>
          </mc:Choice>
        </mc:AlternateContent>
        <mc:AlternateContent xmlns:mc="http://schemas.openxmlformats.org/markup-compatibility/2006">
          <mc:Choice Requires="x14">
            <control shapeId="12298" r:id="rId13" name="Option Button 10">
              <controlPr defaultSize="0" autoFill="0" autoLine="0" autoPict="0">
                <anchor moveWithCells="1">
                  <from>
                    <xdr:col>6</xdr:col>
                    <xdr:colOff>1022350</xdr:colOff>
                    <xdr:row>6</xdr:row>
                    <xdr:rowOff>127000</xdr:rowOff>
                  </from>
                  <to>
                    <xdr:col>6</xdr:col>
                    <xdr:colOff>1657350</xdr:colOff>
                    <xdr:row>6</xdr:row>
                    <xdr:rowOff>355600</xdr:rowOff>
                  </to>
                </anchor>
              </controlPr>
            </control>
          </mc:Choice>
        </mc:AlternateContent>
        <mc:AlternateContent xmlns:mc="http://schemas.openxmlformats.org/markup-compatibility/2006">
          <mc:Choice Requires="x14">
            <control shapeId="12299" r:id="rId14" name="Group Box 11">
              <controlPr defaultSize="0" autoFill="0" autoPict="0">
                <anchor moveWithCells="1">
                  <from>
                    <xdr:col>3</xdr:col>
                    <xdr:colOff>38100</xdr:colOff>
                    <xdr:row>8</xdr:row>
                    <xdr:rowOff>38100</xdr:rowOff>
                  </from>
                  <to>
                    <xdr:col>6</xdr:col>
                    <xdr:colOff>2552700</xdr:colOff>
                    <xdr:row>8</xdr:row>
                    <xdr:rowOff>419100</xdr:rowOff>
                  </to>
                </anchor>
              </controlPr>
            </control>
          </mc:Choice>
        </mc:AlternateContent>
        <mc:AlternateContent xmlns:mc="http://schemas.openxmlformats.org/markup-compatibility/2006">
          <mc:Choice Requires="x14">
            <control shapeId="12300" r:id="rId15" name="Option Button 12">
              <controlPr defaultSize="0" autoFill="0" autoLine="0" autoPict="0">
                <anchor moveWithCells="1">
                  <from>
                    <xdr:col>3</xdr:col>
                    <xdr:colOff>895350</xdr:colOff>
                    <xdr:row>8</xdr:row>
                    <xdr:rowOff>114300</xdr:rowOff>
                  </from>
                  <to>
                    <xdr:col>3</xdr:col>
                    <xdr:colOff>1638300</xdr:colOff>
                    <xdr:row>8</xdr:row>
                    <xdr:rowOff>355600</xdr:rowOff>
                  </to>
                </anchor>
              </controlPr>
            </control>
          </mc:Choice>
        </mc:AlternateContent>
        <mc:AlternateContent xmlns:mc="http://schemas.openxmlformats.org/markup-compatibility/2006">
          <mc:Choice Requires="x14">
            <control shapeId="12301" r:id="rId16" name="Option Button 13">
              <controlPr defaultSize="0" autoFill="0" autoLine="0" autoPict="0">
                <anchor moveWithCells="1">
                  <from>
                    <xdr:col>4</xdr:col>
                    <xdr:colOff>876300</xdr:colOff>
                    <xdr:row>8</xdr:row>
                    <xdr:rowOff>127000</xdr:rowOff>
                  </from>
                  <to>
                    <xdr:col>4</xdr:col>
                    <xdr:colOff>1517650</xdr:colOff>
                    <xdr:row>8</xdr:row>
                    <xdr:rowOff>355600</xdr:rowOff>
                  </to>
                </anchor>
              </controlPr>
            </control>
          </mc:Choice>
        </mc:AlternateContent>
        <mc:AlternateContent xmlns:mc="http://schemas.openxmlformats.org/markup-compatibility/2006">
          <mc:Choice Requires="x14">
            <control shapeId="12302" r:id="rId17" name="Option Button 14">
              <controlPr defaultSize="0" autoFill="0" autoLine="0" autoPict="0" altText="Option">
                <anchor moveWithCells="1">
                  <from>
                    <xdr:col>5</xdr:col>
                    <xdr:colOff>1003300</xdr:colOff>
                    <xdr:row>8</xdr:row>
                    <xdr:rowOff>127000</xdr:rowOff>
                  </from>
                  <to>
                    <xdr:col>5</xdr:col>
                    <xdr:colOff>1638300</xdr:colOff>
                    <xdr:row>8</xdr:row>
                    <xdr:rowOff>355600</xdr:rowOff>
                  </to>
                </anchor>
              </controlPr>
            </control>
          </mc:Choice>
        </mc:AlternateContent>
        <mc:AlternateContent xmlns:mc="http://schemas.openxmlformats.org/markup-compatibility/2006">
          <mc:Choice Requires="x14">
            <control shapeId="12303" r:id="rId18" name="Option Button 15">
              <controlPr defaultSize="0" autoFill="0" autoLine="0" autoPict="0">
                <anchor moveWithCells="1">
                  <from>
                    <xdr:col>6</xdr:col>
                    <xdr:colOff>1022350</xdr:colOff>
                    <xdr:row>8</xdr:row>
                    <xdr:rowOff>127000</xdr:rowOff>
                  </from>
                  <to>
                    <xdr:col>6</xdr:col>
                    <xdr:colOff>1657350</xdr:colOff>
                    <xdr:row>8</xdr:row>
                    <xdr:rowOff>355600</xdr:rowOff>
                  </to>
                </anchor>
              </controlPr>
            </control>
          </mc:Choice>
        </mc:AlternateContent>
        <mc:AlternateContent xmlns:mc="http://schemas.openxmlformats.org/markup-compatibility/2006">
          <mc:Choice Requires="x14">
            <control shapeId="12304" r:id="rId19" name="Group Box 16">
              <controlPr defaultSize="0" autoFill="0" autoPict="0">
                <anchor moveWithCells="1">
                  <from>
                    <xdr:col>3</xdr:col>
                    <xdr:colOff>38100</xdr:colOff>
                    <xdr:row>10</xdr:row>
                    <xdr:rowOff>38100</xdr:rowOff>
                  </from>
                  <to>
                    <xdr:col>6</xdr:col>
                    <xdr:colOff>2552700</xdr:colOff>
                    <xdr:row>10</xdr:row>
                    <xdr:rowOff>419100</xdr:rowOff>
                  </to>
                </anchor>
              </controlPr>
            </control>
          </mc:Choice>
        </mc:AlternateContent>
        <mc:AlternateContent xmlns:mc="http://schemas.openxmlformats.org/markup-compatibility/2006">
          <mc:Choice Requires="x14">
            <control shapeId="12305" r:id="rId20" name="Option Button 17">
              <controlPr defaultSize="0" autoFill="0" autoLine="0" autoPict="0">
                <anchor moveWithCells="1">
                  <from>
                    <xdr:col>3</xdr:col>
                    <xdr:colOff>895350</xdr:colOff>
                    <xdr:row>10</xdr:row>
                    <xdr:rowOff>114300</xdr:rowOff>
                  </from>
                  <to>
                    <xdr:col>3</xdr:col>
                    <xdr:colOff>1638300</xdr:colOff>
                    <xdr:row>10</xdr:row>
                    <xdr:rowOff>355600</xdr:rowOff>
                  </to>
                </anchor>
              </controlPr>
            </control>
          </mc:Choice>
        </mc:AlternateContent>
        <mc:AlternateContent xmlns:mc="http://schemas.openxmlformats.org/markup-compatibility/2006">
          <mc:Choice Requires="x14">
            <control shapeId="12306" r:id="rId21" name="Option Button 18">
              <controlPr defaultSize="0" autoFill="0" autoLine="0" autoPict="0">
                <anchor moveWithCells="1">
                  <from>
                    <xdr:col>4</xdr:col>
                    <xdr:colOff>876300</xdr:colOff>
                    <xdr:row>10</xdr:row>
                    <xdr:rowOff>127000</xdr:rowOff>
                  </from>
                  <to>
                    <xdr:col>4</xdr:col>
                    <xdr:colOff>1517650</xdr:colOff>
                    <xdr:row>10</xdr:row>
                    <xdr:rowOff>355600</xdr:rowOff>
                  </to>
                </anchor>
              </controlPr>
            </control>
          </mc:Choice>
        </mc:AlternateContent>
        <mc:AlternateContent xmlns:mc="http://schemas.openxmlformats.org/markup-compatibility/2006">
          <mc:Choice Requires="x14">
            <control shapeId="12307" r:id="rId22" name="Option Button 19">
              <controlPr defaultSize="0" autoFill="0" autoLine="0" autoPict="0" altText="Option">
                <anchor moveWithCells="1">
                  <from>
                    <xdr:col>5</xdr:col>
                    <xdr:colOff>1003300</xdr:colOff>
                    <xdr:row>10</xdr:row>
                    <xdr:rowOff>127000</xdr:rowOff>
                  </from>
                  <to>
                    <xdr:col>5</xdr:col>
                    <xdr:colOff>1638300</xdr:colOff>
                    <xdr:row>10</xdr:row>
                    <xdr:rowOff>355600</xdr:rowOff>
                  </to>
                </anchor>
              </controlPr>
            </control>
          </mc:Choice>
        </mc:AlternateContent>
        <mc:AlternateContent xmlns:mc="http://schemas.openxmlformats.org/markup-compatibility/2006">
          <mc:Choice Requires="x14">
            <control shapeId="12308" r:id="rId23" name="Option Button 20">
              <controlPr defaultSize="0" autoFill="0" autoLine="0" autoPict="0">
                <anchor moveWithCells="1">
                  <from>
                    <xdr:col>6</xdr:col>
                    <xdr:colOff>1022350</xdr:colOff>
                    <xdr:row>10</xdr:row>
                    <xdr:rowOff>127000</xdr:rowOff>
                  </from>
                  <to>
                    <xdr:col>6</xdr:col>
                    <xdr:colOff>1657350</xdr:colOff>
                    <xdr:row>10</xdr:row>
                    <xdr:rowOff>355600</xdr:rowOff>
                  </to>
                </anchor>
              </controlPr>
            </control>
          </mc:Choice>
        </mc:AlternateContent>
        <mc:AlternateContent xmlns:mc="http://schemas.openxmlformats.org/markup-compatibility/2006">
          <mc:Choice Requires="x14">
            <control shapeId="12309" r:id="rId24" name="Group Box 21">
              <controlPr defaultSize="0" autoFill="0" autoPict="0">
                <anchor moveWithCells="1">
                  <from>
                    <xdr:col>3</xdr:col>
                    <xdr:colOff>38100</xdr:colOff>
                    <xdr:row>12</xdr:row>
                    <xdr:rowOff>38100</xdr:rowOff>
                  </from>
                  <to>
                    <xdr:col>6</xdr:col>
                    <xdr:colOff>2552700</xdr:colOff>
                    <xdr:row>12</xdr:row>
                    <xdr:rowOff>419100</xdr:rowOff>
                  </to>
                </anchor>
              </controlPr>
            </control>
          </mc:Choice>
        </mc:AlternateContent>
        <mc:AlternateContent xmlns:mc="http://schemas.openxmlformats.org/markup-compatibility/2006">
          <mc:Choice Requires="x14">
            <control shapeId="12310" r:id="rId25" name="Option Button 22">
              <controlPr defaultSize="0" autoFill="0" autoLine="0" autoPict="0">
                <anchor moveWithCells="1">
                  <from>
                    <xdr:col>3</xdr:col>
                    <xdr:colOff>895350</xdr:colOff>
                    <xdr:row>12</xdr:row>
                    <xdr:rowOff>114300</xdr:rowOff>
                  </from>
                  <to>
                    <xdr:col>3</xdr:col>
                    <xdr:colOff>1638300</xdr:colOff>
                    <xdr:row>12</xdr:row>
                    <xdr:rowOff>355600</xdr:rowOff>
                  </to>
                </anchor>
              </controlPr>
            </control>
          </mc:Choice>
        </mc:AlternateContent>
        <mc:AlternateContent xmlns:mc="http://schemas.openxmlformats.org/markup-compatibility/2006">
          <mc:Choice Requires="x14">
            <control shapeId="12311" r:id="rId26" name="Option Button 23">
              <controlPr defaultSize="0" autoFill="0" autoLine="0" autoPict="0">
                <anchor moveWithCells="1">
                  <from>
                    <xdr:col>4</xdr:col>
                    <xdr:colOff>876300</xdr:colOff>
                    <xdr:row>12</xdr:row>
                    <xdr:rowOff>127000</xdr:rowOff>
                  </from>
                  <to>
                    <xdr:col>4</xdr:col>
                    <xdr:colOff>1517650</xdr:colOff>
                    <xdr:row>12</xdr:row>
                    <xdr:rowOff>355600</xdr:rowOff>
                  </to>
                </anchor>
              </controlPr>
            </control>
          </mc:Choice>
        </mc:AlternateContent>
        <mc:AlternateContent xmlns:mc="http://schemas.openxmlformats.org/markup-compatibility/2006">
          <mc:Choice Requires="x14">
            <control shapeId="12312" r:id="rId27" name="Option Button 24">
              <controlPr defaultSize="0" autoFill="0" autoLine="0" autoPict="0" altText="Option">
                <anchor moveWithCells="1">
                  <from>
                    <xdr:col>5</xdr:col>
                    <xdr:colOff>1003300</xdr:colOff>
                    <xdr:row>12</xdr:row>
                    <xdr:rowOff>127000</xdr:rowOff>
                  </from>
                  <to>
                    <xdr:col>5</xdr:col>
                    <xdr:colOff>1638300</xdr:colOff>
                    <xdr:row>12</xdr:row>
                    <xdr:rowOff>355600</xdr:rowOff>
                  </to>
                </anchor>
              </controlPr>
            </control>
          </mc:Choice>
        </mc:AlternateContent>
        <mc:AlternateContent xmlns:mc="http://schemas.openxmlformats.org/markup-compatibility/2006">
          <mc:Choice Requires="x14">
            <control shapeId="12313" r:id="rId28" name="Option Button 25">
              <controlPr defaultSize="0" autoFill="0" autoLine="0" autoPict="0">
                <anchor moveWithCells="1">
                  <from>
                    <xdr:col>6</xdr:col>
                    <xdr:colOff>1022350</xdr:colOff>
                    <xdr:row>12</xdr:row>
                    <xdr:rowOff>127000</xdr:rowOff>
                  </from>
                  <to>
                    <xdr:col>6</xdr:col>
                    <xdr:colOff>1657350</xdr:colOff>
                    <xdr:row>12</xdr:row>
                    <xdr:rowOff>355600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035FC0B73862942B5D735B921808A61" ma:contentTypeVersion="12" ma:contentTypeDescription="Een nieuw document maken." ma:contentTypeScope="" ma:versionID="fef9fe787c551223c44a5de7bda0e2f7">
  <xsd:schema xmlns:xsd="http://www.w3.org/2001/XMLSchema" xmlns:xs="http://www.w3.org/2001/XMLSchema" xmlns:p="http://schemas.microsoft.com/office/2006/metadata/properties" xmlns:ns2="f85326c8-53d7-4073-8fb0-737c737bb331" xmlns:ns3="5765bac3-0fca-4b4e-935f-16f2a024ce24" targetNamespace="http://schemas.microsoft.com/office/2006/metadata/properties" ma:root="true" ma:fieldsID="0057124c2a024f0ba9c0b8b30b30acc6" ns2:_="" ns3:_="">
    <xsd:import namespace="f85326c8-53d7-4073-8fb0-737c737bb331"/>
    <xsd:import namespace="5765bac3-0fca-4b4e-935f-16f2a024ce2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5326c8-53d7-4073-8fb0-737c737bb3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765bac3-0fca-4b4e-935f-16f2a024ce24"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3F41E9-FF78-4D66-805F-D5C2A123A1B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BB12FD1-FF5B-4698-9472-CB8674290D34}"/>
</file>

<file path=customXml/itemProps3.xml><?xml version="1.0" encoding="utf-8"?>
<ds:datastoreItem xmlns:ds="http://schemas.openxmlformats.org/officeDocument/2006/customXml" ds:itemID="{A033E8D7-9A97-4B8F-B226-077CCA3BB9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1</vt:i4>
      </vt:variant>
    </vt:vector>
  </HeadingPairs>
  <TitlesOfParts>
    <vt:vector size="13" baseType="lpstr">
      <vt:lpstr>Coverpage</vt:lpstr>
      <vt:lpstr>Genel bilgiler</vt:lpstr>
      <vt:lpstr>Özet</vt:lpstr>
      <vt:lpstr>Kuruluş</vt:lpstr>
      <vt:lpstr>Stratejik Yönetim</vt:lpstr>
      <vt:lpstr>Finans</vt:lpstr>
      <vt:lpstr>Katılım</vt:lpstr>
      <vt:lpstr>Eğitim ve Hizmetler</vt:lpstr>
      <vt:lpstr>Satış ve Pazarlama</vt:lpstr>
      <vt:lpstr>İYS</vt:lpstr>
      <vt:lpstr>Sheet1</vt:lpstr>
      <vt:lpstr>Sheet2</vt:lpstr>
      <vt:lpstr>Coverpage!Afdrukbereik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AgroLingua</dc:creator>
  <cp:keywords/>
  <dc:description/>
  <cp:lastModifiedBy>Eigenaar</cp:lastModifiedBy>
  <cp:revision/>
  <dcterms:created xsi:type="dcterms:W3CDTF">2018-12-05T13:53:38Z</dcterms:created>
  <dcterms:modified xsi:type="dcterms:W3CDTF">2021-11-18T11:02:12Z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0x010100D035FC0B73862942B5D735B921808A61</vt:lpwstr>
  </property>
</Properties>
</file>